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_storage\UsersFolder\beata.kedra\Desktop\Gminy\gminy2024\"/>
    </mc:Choice>
  </mc:AlternateContent>
  <xr:revisionPtr revIDLastSave="0" documentId="13_ncr:1_{57B175B0-C234-4F6F-AA86-E22CC16A2464}" xr6:coauthVersionLast="47" xr6:coauthVersionMax="47" xr10:uidLastSave="{00000000-0000-0000-0000-000000000000}"/>
  <bookViews>
    <workbookView xWindow="-120" yWindow="-120" windowWidth="29040" windowHeight="15840" tabRatio="693" firstSheet="12" activeTab="20" xr2:uid="{00000000-000D-0000-FFFF-FFFF00000000}"/>
  </bookViews>
  <sheets>
    <sheet name="Powiat bialski" sheetId="1" r:id="rId1"/>
    <sheet name="Powiat biłgorajski" sheetId="4" r:id="rId2"/>
    <sheet name="Powiat chełmski" sheetId="5" r:id="rId3"/>
    <sheet name="Powiat hrubieszowski" sheetId="6" r:id="rId4"/>
    <sheet name="Powiat janowski" sheetId="7" r:id="rId5"/>
    <sheet name="Powiat krasnostawski" sheetId="9" r:id="rId6"/>
    <sheet name="Powiat kraśnicki" sheetId="8" r:id="rId7"/>
    <sheet name="Powiat lubartowski" sheetId="10" r:id="rId8"/>
    <sheet name="Powiat lubelski" sheetId="11" r:id="rId9"/>
    <sheet name="Powiat łęczyński" sheetId="12" r:id="rId10"/>
    <sheet name="Powiat łukowski" sheetId="13" r:id="rId11"/>
    <sheet name="Powiat opolski" sheetId="14" r:id="rId12"/>
    <sheet name="Powiat parczewski" sheetId="15" r:id="rId13"/>
    <sheet name="Powiat puławski" sheetId="16" r:id="rId14"/>
    <sheet name="Powiat radzyński" sheetId="17" r:id="rId15"/>
    <sheet name="Powiat rycki" sheetId="18" r:id="rId16"/>
    <sheet name="Powiat świdnicki" sheetId="19" r:id="rId17"/>
    <sheet name="Powiat tomaszowski" sheetId="20" r:id="rId18"/>
    <sheet name="Powiat włodawski" sheetId="21" r:id="rId19"/>
    <sheet name="Powiat zamojski" sheetId="22" r:id="rId20"/>
    <sheet name="Razem" sheetId="23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1" i="23" l="1"/>
  <c r="G62" i="23"/>
  <c r="G60" i="23"/>
  <c r="F62" i="23"/>
  <c r="F61" i="23"/>
  <c r="F60" i="23"/>
  <c r="E62" i="23"/>
  <c r="E61" i="23"/>
  <c r="E60" i="23"/>
  <c r="D62" i="23"/>
  <c r="D61" i="23"/>
  <c r="D60" i="23"/>
  <c r="C62" i="23"/>
  <c r="C61" i="23"/>
  <c r="C60" i="23"/>
</calcChain>
</file>

<file path=xl/sharedStrings.xml><?xml version="1.0" encoding="utf-8"?>
<sst xmlns="http://schemas.openxmlformats.org/spreadsheetml/2006/main" count="665" uniqueCount="247">
  <si>
    <t>LP</t>
  </si>
  <si>
    <t>Powiat / Gmina</t>
  </si>
  <si>
    <t>Uprawnieni do zasiłku</t>
  </si>
  <si>
    <t>Długotrwale bezrobotni (pow. 24 m.)</t>
  </si>
  <si>
    <t>Ogółem</t>
  </si>
  <si>
    <t>Kobiety</t>
  </si>
  <si>
    <t>powiat bialski</t>
  </si>
  <si>
    <t>Miasta:</t>
  </si>
  <si>
    <t>1.</t>
  </si>
  <si>
    <t>Biała Podlaska</t>
  </si>
  <si>
    <t>2.</t>
  </si>
  <si>
    <t>Międzyrzec Podlaski</t>
  </si>
  <si>
    <t>3.</t>
  </si>
  <si>
    <t>Terespol</t>
  </si>
  <si>
    <t>Gminy:</t>
  </si>
  <si>
    <t>4.</t>
  </si>
  <si>
    <t>5.</t>
  </si>
  <si>
    <t>Drelów</t>
  </si>
  <si>
    <t>6.</t>
  </si>
  <si>
    <t>Janów Podlaski</t>
  </si>
  <si>
    <t>7.</t>
  </si>
  <si>
    <t>Kodeń</t>
  </si>
  <si>
    <t>8.</t>
  </si>
  <si>
    <t>Konstantynów</t>
  </si>
  <si>
    <t>9.</t>
  </si>
  <si>
    <t>Leśna Podlaska</t>
  </si>
  <si>
    <t>10.</t>
  </si>
  <si>
    <t>Łomazy</t>
  </si>
  <si>
    <t>11.</t>
  </si>
  <si>
    <t>12.</t>
  </si>
  <si>
    <t>Piszczac</t>
  </si>
  <si>
    <t>13.</t>
  </si>
  <si>
    <t>Rokitno</t>
  </si>
  <si>
    <t>14.</t>
  </si>
  <si>
    <t>Rossosz</t>
  </si>
  <si>
    <t>15.</t>
  </si>
  <si>
    <t>Sławatycze</t>
  </si>
  <si>
    <t>16.</t>
  </si>
  <si>
    <t>Sosnówka</t>
  </si>
  <si>
    <t>17.</t>
  </si>
  <si>
    <t>Tuczna</t>
  </si>
  <si>
    <t>Wisznice</t>
  </si>
  <si>
    <t>Zalesie</t>
  </si>
  <si>
    <t>powiat 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</si>
  <si>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</si>
  <si>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</si>
  <si>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</si>
  <si>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</si>
  <si>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</si>
  <si>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</si>
  <si>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</si>
  <si>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</si>
  <si>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</si>
  <si>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</si>
  <si>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</si>
  <si>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</si>
  <si>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</si>
  <si>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powiat chełmski</t>
  </si>
  <si>
    <t>Chełm</t>
  </si>
  <si>
    <t>Rejowiec Fabryczny</t>
  </si>
  <si>
    <t>Białopole</t>
  </si>
  <si>
    <t>Dorohusk</t>
  </si>
  <si>
    <t>Dubienka</t>
  </si>
  <si>
    <t>Kamień</t>
  </si>
  <si>
    <t>Leśniowice</t>
  </si>
  <si>
    <t>Ruda Huta</t>
  </si>
  <si>
    <t>Sawin</t>
  </si>
  <si>
    <t>Siedliszcze</t>
  </si>
  <si>
    <t>Wierzbica</t>
  </si>
  <si>
    <t>Wojsławice</t>
  </si>
  <si>
    <t>Żmudź</t>
  </si>
  <si>
    <t>powiat 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</si>
  <si>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</si>
  <si>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</si>
  <si>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</si>
  <si>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</si>
  <si>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</si>
  <si>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</si>
  <si>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</si>
  <si>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powiat 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</si>
  <si>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</si>
  <si>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</si>
  <si>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</si>
  <si>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</si>
  <si>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</si>
  <si>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</si>
  <si>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</si>
  <si>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powiat 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</si>
  <si>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</si>
  <si>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</si>
  <si>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</si>
  <si>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</si>
  <si>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</si>
  <si>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</si>
  <si>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</si>
  <si>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</si>
  <si>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</si>
  <si>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powiat krasnostawski</t>
  </si>
  <si>
    <t>Krasnystaw</t>
  </si>
  <si>
    <t>Fajsławice</t>
  </si>
  <si>
    <t>Gorzków</t>
  </si>
  <si>
    <t>Izbica</t>
  </si>
  <si>
    <t>Kraśniczyn</t>
  </si>
  <si>
    <t>Łopiennik Górny</t>
  </si>
  <si>
    <t>Rejowiec</t>
  </si>
  <si>
    <t>Rudnik</t>
  </si>
  <si>
    <t>Siennica Różana</t>
  </si>
  <si>
    <t>Żółkiewka</t>
  </si>
  <si>
    <t>powiat 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</si>
  <si>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</si>
  <si>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</si>
  <si>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</si>
  <si>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</si>
  <si>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</si>
  <si>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</si>
  <si>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</si>
  <si>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</si>
  <si>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</si>
  <si>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</si>
  <si>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</si>
  <si>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</si>
  <si>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powiat lubelski</t>
  </si>
  <si>
    <t>Lublin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</si>
  <si>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</si>
  <si>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</si>
  <si>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</si>
  <si>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</si>
  <si>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</si>
  <si>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</si>
  <si>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</si>
  <si>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</si>
  <si>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</si>
  <si>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</si>
  <si>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</si>
  <si>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</si>
  <si>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</si>
  <si>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</si>
  <si>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</si>
  <si>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</si>
  <si>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powiat łęczyński</t>
  </si>
  <si>
    <t>Cyców</t>
  </si>
  <si>
    <t>Ludwin</t>
  </si>
  <si>
    <t>Łęczna</t>
  </si>
  <si>
    <t>Milejów</t>
  </si>
  <si>
    <t>Puchaczów</t>
  </si>
  <si>
    <t>Spiczyn</t>
  </si>
  <si>
    <t>powiat 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</si>
  <si>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</si>
  <si>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</si>
  <si>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</si>
  <si>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</si>
  <si>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</si>
  <si>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</si>
  <si>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</si>
  <si>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</si>
  <si>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</si>
  <si>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powiat opolski</t>
  </si>
  <si>
    <t>Chodel</t>
  </si>
  <si>
    <t>Karczmiska</t>
  </si>
  <si>
    <t>Łaziska</t>
  </si>
  <si>
    <t>Opole Lubelskie</t>
  </si>
  <si>
    <t>Poniatowa</t>
  </si>
  <si>
    <t>Wilków</t>
  </si>
  <si>
    <t>powiat 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</si>
  <si>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</si>
  <si>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</si>
  <si>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</si>
  <si>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</si>
  <si>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</si>
  <si>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</si>
  <si>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</si>
  <si>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powiat 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</si>
  <si>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</si>
  <si>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</si>
  <si>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</si>
  <si>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</si>
  <si>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</si>
  <si>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</si>
  <si>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</si>
  <si>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</si>
  <si>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</si>
  <si>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</si>
  <si>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powiat radzyński</t>
  </si>
  <si>
    <t>Radzyń Podlaski</t>
  </si>
  <si>
    <t>Borki</t>
  </si>
  <si>
    <t>Czemierniki</t>
  </si>
  <si>
    <t>Komarówka Podlaska</t>
  </si>
  <si>
    <t>Ulan-Majorat</t>
  </si>
  <si>
    <t>Wohyń</t>
  </si>
  <si>
    <t>powiat rycki</t>
  </si>
  <si>
    <t>Dęblin</t>
  </si>
  <si>
    <t>Kłoczew</t>
  </si>
  <si>
    <t>Nowodwór</t>
  </si>
  <si>
    <t>Ryki</t>
  </si>
  <si>
    <t>Stężyca</t>
  </si>
  <si>
    <t>Ułęż</t>
  </si>
  <si>
    <t>powiat świdnicki</t>
  </si>
  <si>
    <t>Świdnik</t>
  </si>
  <si>
    <t>Mełgiew</t>
  </si>
  <si>
    <t>Piaski</t>
  </si>
  <si>
    <t>Rybczewice</t>
  </si>
  <si>
    <t>Trawniki</t>
  </si>
  <si>
    <t>powiat 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</si>
  <si>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</si>
  <si>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</si>
  <si>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</si>
  <si>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</si>
  <si>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</si>
  <si>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</si>
  <si>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</si>
  <si>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</si>
  <si>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</si>
  <si>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</si>
  <si>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</si>
  <si>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</si>
  <si>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powiat 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</si>
  <si>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</si>
  <si>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</si>
  <si>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</si>
  <si>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</si>
  <si>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</si>
  <si>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</si>
  <si>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</si>
  <si>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powiat zamojski</t>
  </si>
  <si>
    <t>Zamość</t>
  </si>
  <si>
    <t>Grabowiec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</si>
  <si>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</si>
  <si>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</si>
  <si>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</si>
  <si>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</si>
  <si>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</si>
  <si>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</si>
  <si>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</si>
  <si>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</si>
  <si>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</si>
  <si>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</si>
  <si>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Zwierzyniec</t>
  </si>
  <si>
    <t>Razem miasta:</t>
  </si>
  <si>
    <t>Razem gminy:</t>
  </si>
  <si>
    <t>Województwo</t>
  </si>
  <si>
    <t>Bezrobotni zwolnieni z przycz dot zakł pracy</t>
  </si>
  <si>
    <t>Długotrwale bezrobotni (pow 24 m)</t>
  </si>
  <si>
    <t>Liczba bezrobotnych</t>
  </si>
  <si>
    <t>Józefów nad Wisłą</t>
  </si>
  <si>
    <t xml:space="preserve">Kąkolewnica </t>
  </si>
  <si>
    <t>Komarów</t>
  </si>
  <si>
    <t>II kwartał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</si>
</sst>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3">
    <xf numFmtId="0" fontId="0" fillId="0" borderId="0" xfId="0"/>
    <xf numFmtId="3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left" vertical="top" wrapText="1"/>
    </xf>
    <xf numFmtId="3" fontId="3" fillId="0" borderId="8" xfId="0" applyNumberFormat="1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left" vertical="top" wrapText="1"/>
    </xf>
    <xf numFmtId="3" fontId="3" fillId="0" borderId="15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4" fillId="0" borderId="0" xfId="0" applyFont="1"/>
    <xf numFmtId="0" fontId="4" fillId="0" borderId="7" xfId="0" applyFont="1" applyBorder="1" applyAlignment="1">
      <alignment horizontal="left"/>
    </xf>
    <xf numFmtId="0" fontId="3" fillId="0" borderId="0" xfId="0" applyFont="1"/>
    <xf numFmtId="0" fontId="4" fillId="0" borderId="25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3" fontId="4" fillId="0" borderId="4" xfId="0" applyNumberFormat="1" applyFont="1" applyBorder="1"/>
    <xf numFmtId="3" fontId="4" fillId="0" borderId="0" xfId="0" applyNumberFormat="1" applyFont="1"/>
    <xf numFmtId="3" fontId="4" fillId="0" borderId="4" xfId="0" applyNumberFormat="1" applyFont="1" applyBorder="1" applyAlignment="1">
      <alignment wrapText="1"/>
    </xf>
    <xf numFmtId="3" fontId="4" fillId="0" borderId="5" xfId="0" applyNumberFormat="1" applyFont="1" applyBorder="1" applyAlignment="1">
      <alignment wrapText="1"/>
    </xf>
    <xf numFmtId="3" fontId="4" fillId="0" borderId="2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4" fillId="0" borderId="7" xfId="0" applyFont="1" applyBorder="1"/>
    <xf numFmtId="0" fontId="4" fillId="0" borderId="4" xfId="0" applyFont="1" applyBorder="1"/>
    <xf numFmtId="0" fontId="4" fillId="0" borderId="5" xfId="0" applyFont="1" applyBorder="1"/>
    <xf numFmtId="3" fontId="4" fillId="0" borderId="2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0" borderId="5" xfId="0" applyNumberFormat="1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>
      <alignment wrapText="1"/>
    </xf>
    <xf numFmtId="0" fontId="4" fillId="0" borderId="46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49" xfId="0" applyNumberFormat="1" applyFont="1" applyBorder="1" applyAlignment="1">
      <alignment wrapText="1"/>
    </xf>
    <xf numFmtId="3" fontId="4" fillId="0" borderId="41" xfId="0" applyNumberFormat="1" applyFont="1" applyBorder="1" applyAlignment="1">
      <alignment wrapText="1"/>
    </xf>
    <xf numFmtId="0" fontId="4" fillId="0" borderId="41" xfId="0" applyFont="1" applyBorder="1" applyAlignment="1">
      <alignment vertical="center"/>
    </xf>
    <xf numFmtId="3" fontId="4" fillId="0" borderId="47" xfId="0" applyNumberFormat="1" applyFont="1" applyBorder="1" applyAlignment="1">
      <alignment wrapText="1"/>
    </xf>
    <xf numFmtId="3" fontId="4" fillId="0" borderId="6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5" xfId="0" applyNumberFormat="1" applyFont="1" applyBorder="1" applyAlignment="1">
      <alignment vertical="top" wrapText="1"/>
    </xf>
    <xf numFmtId="0" fontId="3" fillId="2" borderId="29" xfId="0" applyFont="1" applyFill="1" applyBorder="1" applyAlignment="1" applyProtection="1">
      <alignment vertical="top" wrapText="1"/>
      <protection locked="0"/>
    </xf>
    <xf numFmtId="0" fontId="3" fillId="2" borderId="39" xfId="0" applyFont="1" applyFill="1" applyBorder="1" applyAlignment="1" applyProtection="1">
      <alignment vertical="top" wrapText="1"/>
      <protection locked="0"/>
    </xf>
    <xf numFmtId="3" fontId="3" fillId="0" borderId="12" xfId="0" applyNumberFormat="1" applyFont="1" applyBorder="1"/>
    <xf numFmtId="0" fontId="3" fillId="2" borderId="32" xfId="0" applyFont="1" applyFill="1" applyBorder="1" applyAlignment="1" applyProtection="1">
      <alignment vertical="top" wrapText="1"/>
      <protection locked="0"/>
    </xf>
    <xf numFmtId="0" fontId="3" fillId="2" borderId="40" xfId="0" applyFont="1" applyFill="1" applyBorder="1" applyAlignment="1" applyProtection="1">
      <alignment vertical="top" wrapText="1"/>
      <protection locked="0"/>
    </xf>
    <xf numFmtId="3" fontId="3" fillId="0" borderId="0" xfId="0" applyNumberFormat="1" applyFont="1"/>
    <xf numFmtId="0" fontId="3" fillId="0" borderId="34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wrapText="1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3" fontId="3" fillId="0" borderId="4" xfId="0" applyNumberFormat="1" applyFont="1" applyBorder="1" applyAlignment="1">
      <alignment vertical="top" wrapText="1"/>
    </xf>
    <xf numFmtId="3" fontId="3" fillId="0" borderId="28" xfId="0" applyNumberFormat="1" applyFont="1" applyBorder="1" applyAlignment="1">
      <alignment vertical="top" wrapText="1"/>
    </xf>
    <xf numFmtId="3" fontId="3" fillId="0" borderId="25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vertical="top" wrapText="1"/>
    </xf>
    <xf numFmtId="3" fontId="4" fillId="0" borderId="0" xfId="0" applyNumberFormat="1" applyFont="1" applyAlignment="1">
      <alignment wrapText="1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13" xfId="0" applyFont="1" applyBorder="1"/>
    <xf numFmtId="0" fontId="3" fillId="0" borderId="0" xfId="0" applyFont="1" applyAlignment="1" applyProtection="1">
      <alignment vertical="center"/>
      <protection locked="0"/>
    </xf>
    <xf numFmtId="3" fontId="4" fillId="0" borderId="14" xfId="0" applyNumberFormat="1" applyFont="1" applyBorder="1" applyAlignment="1">
      <alignment wrapText="1"/>
    </xf>
    <xf numFmtId="0" fontId="3" fillId="0" borderId="16" xfId="0" applyFont="1" applyBorder="1" applyAlignment="1" applyProtection="1">
      <alignment vertical="center"/>
      <protection locked="0"/>
    </xf>
    <xf numFmtId="3" fontId="4" fillId="0" borderId="48" xfId="0" applyNumberFormat="1" applyFont="1" applyBorder="1" applyAlignment="1">
      <alignment wrapText="1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/>
    <xf numFmtId="3" fontId="3" fillId="0" borderId="45" xfId="0" applyNumberFormat="1" applyFont="1" applyBorder="1"/>
    <xf numFmtId="0" fontId="3" fillId="0" borderId="12" xfId="0" applyFont="1" applyBorder="1" applyAlignment="1" applyProtection="1">
      <alignment vertical="center"/>
      <protection locked="0"/>
    </xf>
    <xf numFmtId="3" fontId="3" fillId="0" borderId="13" xfId="0" applyNumberFormat="1" applyFont="1" applyBorder="1"/>
    <xf numFmtId="1" fontId="3" fillId="0" borderId="4" xfId="0" applyNumberFormat="1" applyFont="1" applyBorder="1" applyProtection="1">
      <protection locked="0"/>
    </xf>
    <xf numFmtId="1" fontId="3" fillId="0" borderId="5" xfId="0" applyNumberFormat="1" applyFont="1" applyBorder="1" applyProtection="1">
      <protection locked="0"/>
    </xf>
    <xf numFmtId="1" fontId="3" fillId="0" borderId="41" xfId="0" applyNumberFormat="1" applyFont="1" applyBorder="1" applyProtection="1">
      <protection locked="0"/>
    </xf>
    <xf numFmtId="1" fontId="3" fillId="0" borderId="11" xfId="0" applyNumberFormat="1" applyFont="1" applyBorder="1" applyProtection="1">
      <protection locked="0"/>
    </xf>
    <xf numFmtId="1" fontId="3" fillId="0" borderId="13" xfId="0" applyNumberFormat="1" applyFont="1" applyBorder="1"/>
    <xf numFmtId="1" fontId="3" fillId="0" borderId="4" xfId="1" applyNumberFormat="1" applyFont="1" applyBorder="1" applyAlignment="1" applyProtection="1">
      <alignment vertical="center"/>
      <protection locked="0"/>
    </xf>
    <xf numFmtId="1" fontId="3" fillId="0" borderId="26" xfId="1" applyNumberFormat="1" applyFont="1" applyBorder="1" applyAlignment="1" applyProtection="1">
      <alignment vertical="center"/>
      <protection locked="0"/>
    </xf>
    <xf numFmtId="1" fontId="3" fillId="0" borderId="5" xfId="1" applyNumberFormat="1" applyFont="1" applyBorder="1" applyAlignment="1" applyProtection="1">
      <alignment vertical="center"/>
      <protection locked="0"/>
    </xf>
    <xf numFmtId="1" fontId="3" fillId="0" borderId="7" xfId="1" applyNumberFormat="1" applyFont="1" applyBorder="1" applyAlignment="1" applyProtection="1">
      <alignment vertical="center"/>
      <protection locked="0"/>
    </xf>
    <xf numFmtId="1" fontId="3" fillId="0" borderId="27" xfId="1" applyNumberFormat="1" applyFont="1" applyBorder="1" applyAlignment="1" applyProtection="1">
      <alignment vertical="center"/>
      <protection locked="0"/>
    </xf>
    <xf numFmtId="1" fontId="3" fillId="0" borderId="0" xfId="0" applyNumberFormat="1" applyFont="1"/>
    <xf numFmtId="0" fontId="3" fillId="0" borderId="6" xfId="0" applyFont="1" applyBorder="1" applyAlignment="1" applyProtection="1">
      <alignment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11" xfId="0" applyFont="1" applyBorder="1"/>
    <xf numFmtId="3" fontId="3" fillId="0" borderId="5" xfId="0" applyNumberFormat="1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3" fontId="3" fillId="0" borderId="20" xfId="0" applyNumberFormat="1" applyFont="1" applyBorder="1" applyAlignment="1">
      <alignment vertical="top" wrapText="1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3" fontId="3" fillId="0" borderId="7" xfId="0" applyNumberFormat="1" applyFont="1" applyBorder="1" applyAlignment="1">
      <alignment wrapText="1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1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6" fillId="0" borderId="0" xfId="0" applyNumberFormat="1" applyFont="1" applyAlignment="1">
      <alignment horizontal="center" wrapText="1"/>
    </xf>
    <xf numFmtId="3" fontId="3" fillId="0" borderId="53" xfId="0" applyNumberFormat="1" applyFont="1" applyBorder="1"/>
    <xf numFmtId="3" fontId="3" fillId="0" borderId="5" xfId="0" applyNumberFormat="1" applyFont="1" applyBorder="1"/>
    <xf numFmtId="3" fontId="3" fillId="0" borderId="28" xfId="0" applyNumberFormat="1" applyFont="1" applyBorder="1" applyAlignment="1" applyProtection="1">
      <alignment vertical="center"/>
      <protection locked="0"/>
    </xf>
    <xf numFmtId="3" fontId="3" fillId="0" borderId="55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7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/>
    <xf numFmtId="0" fontId="4" fillId="0" borderId="14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center" vertical="center"/>
    </xf>
    <xf numFmtId="0" fontId="3" fillId="0" borderId="9" xfId="0" applyFont="1" applyBorder="1"/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center" wrapText="1"/>
    </xf>
    <xf numFmtId="3" fontId="4" fillId="0" borderId="5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50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C9" activeCellId="1" sqref="C4:G5 C9:G9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7.45" customHeight="1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241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6</v>
      </c>
      <c r="B4" s="149"/>
      <c r="C4" s="39">
        <v>4948</v>
      </c>
      <c r="D4" s="39">
        <v>2405</v>
      </c>
      <c r="E4" s="39">
        <v>651</v>
      </c>
      <c r="F4" s="39">
        <v>147</v>
      </c>
      <c r="G4" s="40">
        <v>1317</v>
      </c>
    </row>
    <row r="5" spans="1:7" x14ac:dyDescent="0.25">
      <c r="A5" s="153" t="s">
        <v>7</v>
      </c>
      <c r="B5" s="154"/>
      <c r="C5" s="30">
        <v>2428</v>
      </c>
      <c r="D5" s="30">
        <v>1142</v>
      </c>
      <c r="E5" s="37">
        <v>340</v>
      </c>
      <c r="F5" s="37">
        <v>86</v>
      </c>
      <c r="G5" s="41">
        <v>578</v>
      </c>
    </row>
    <row r="6" spans="1:7" x14ac:dyDescent="0.25">
      <c r="A6" s="9">
        <v>1</v>
      </c>
      <c r="B6" s="2" t="s">
        <v>9</v>
      </c>
      <c r="C6" s="42">
        <v>1641</v>
      </c>
      <c r="D6" s="42">
        <v>763</v>
      </c>
      <c r="E6" s="42">
        <v>229</v>
      </c>
      <c r="F6" s="42">
        <v>52</v>
      </c>
      <c r="G6" s="138">
        <v>374</v>
      </c>
    </row>
    <row r="7" spans="1:7" ht="15.75" customHeight="1" x14ac:dyDescent="0.25">
      <c r="A7" s="15">
        <v>2</v>
      </c>
      <c r="B7" s="3" t="s">
        <v>11</v>
      </c>
      <c r="C7" s="43">
        <v>622</v>
      </c>
      <c r="D7" s="43">
        <v>287</v>
      </c>
      <c r="E7" s="43">
        <v>97</v>
      </c>
      <c r="F7" s="43">
        <v>33</v>
      </c>
      <c r="G7" s="139">
        <v>160</v>
      </c>
    </row>
    <row r="8" spans="1:7" x14ac:dyDescent="0.25">
      <c r="A8" s="9">
        <v>3</v>
      </c>
      <c r="B8" s="2" t="s">
        <v>13</v>
      </c>
      <c r="C8" s="43">
        <v>165</v>
      </c>
      <c r="D8" s="43">
        <v>92</v>
      </c>
      <c r="E8" s="43">
        <v>14</v>
      </c>
      <c r="F8" s="43">
        <v>1</v>
      </c>
      <c r="G8" s="139">
        <v>44</v>
      </c>
    </row>
    <row r="9" spans="1:7" x14ac:dyDescent="0.25">
      <c r="A9" s="153" t="s">
        <v>14</v>
      </c>
      <c r="B9" s="154"/>
      <c r="C9" s="32">
        <v>2520</v>
      </c>
      <c r="D9" s="32">
        <v>1263</v>
      </c>
      <c r="E9" s="32">
        <v>311</v>
      </c>
      <c r="F9" s="32">
        <v>61</v>
      </c>
      <c r="G9" s="33">
        <v>739</v>
      </c>
    </row>
    <row r="10" spans="1:7" x14ac:dyDescent="0.25">
      <c r="A10" s="9">
        <v>4</v>
      </c>
      <c r="B10" s="2" t="s">
        <v>9</v>
      </c>
      <c r="C10" s="1">
        <v>422</v>
      </c>
      <c r="D10" s="1">
        <v>200</v>
      </c>
      <c r="E10" s="1">
        <v>51</v>
      </c>
      <c r="F10" s="1">
        <v>8</v>
      </c>
      <c r="G10" s="112">
        <v>117</v>
      </c>
    </row>
    <row r="11" spans="1:7" x14ac:dyDescent="0.25">
      <c r="A11" s="9">
        <v>5</v>
      </c>
      <c r="B11" s="2" t="s">
        <v>17</v>
      </c>
      <c r="C11" s="1">
        <v>134</v>
      </c>
      <c r="D11" s="1">
        <v>74</v>
      </c>
      <c r="E11" s="1">
        <v>20</v>
      </c>
      <c r="F11" s="1">
        <v>8</v>
      </c>
      <c r="G11" s="112">
        <v>34</v>
      </c>
    </row>
    <row r="12" spans="1:7" x14ac:dyDescent="0.25">
      <c r="A12" s="9">
        <v>6</v>
      </c>
      <c r="B12" s="2" t="s">
        <v>19</v>
      </c>
      <c r="C12" s="1">
        <v>174</v>
      </c>
      <c r="D12" s="1">
        <v>78</v>
      </c>
      <c r="E12" s="1">
        <v>26</v>
      </c>
      <c r="F12" s="1">
        <v>2</v>
      </c>
      <c r="G12" s="112">
        <v>48</v>
      </c>
    </row>
    <row r="13" spans="1:7" x14ac:dyDescent="0.25">
      <c r="A13" s="9">
        <v>7</v>
      </c>
      <c r="B13" s="2" t="s">
        <v>21</v>
      </c>
      <c r="C13" s="1">
        <v>92</v>
      </c>
      <c r="D13" s="1">
        <v>48</v>
      </c>
      <c r="E13" s="1">
        <v>11</v>
      </c>
      <c r="F13" s="1">
        <v>1</v>
      </c>
      <c r="G13" s="112">
        <v>36</v>
      </c>
    </row>
    <row r="14" spans="1:7" x14ac:dyDescent="0.25">
      <c r="A14" s="9">
        <v>8</v>
      </c>
      <c r="B14" s="2" t="s">
        <v>23</v>
      </c>
      <c r="C14" s="1">
        <v>88</v>
      </c>
      <c r="D14" s="1">
        <v>42</v>
      </c>
      <c r="E14" s="1">
        <v>7</v>
      </c>
      <c r="F14" s="1">
        <v>1</v>
      </c>
      <c r="G14" s="112">
        <v>33</v>
      </c>
    </row>
    <row r="15" spans="1:7" x14ac:dyDescent="0.25">
      <c r="A15" s="9">
        <v>9</v>
      </c>
      <c r="B15" s="2" t="s">
        <v>25</v>
      </c>
      <c r="C15" s="1">
        <v>122</v>
      </c>
      <c r="D15" s="1">
        <v>64</v>
      </c>
      <c r="E15" s="1">
        <v>15</v>
      </c>
      <c r="F15" s="1">
        <v>3</v>
      </c>
      <c r="G15" s="112">
        <v>35</v>
      </c>
    </row>
    <row r="16" spans="1:7" x14ac:dyDescent="0.25">
      <c r="A16" s="9">
        <v>10</v>
      </c>
      <c r="B16" s="2" t="s">
        <v>27</v>
      </c>
      <c r="C16" s="1">
        <v>116</v>
      </c>
      <c r="D16" s="1">
        <v>58</v>
      </c>
      <c r="E16" s="1">
        <v>9</v>
      </c>
      <c r="F16" s="1">
        <v>4</v>
      </c>
      <c r="G16" s="112">
        <v>38</v>
      </c>
    </row>
    <row r="17" spans="1:7" ht="15.75" customHeight="1" x14ac:dyDescent="0.25">
      <c r="A17" s="9">
        <v>11</v>
      </c>
      <c r="B17" s="2" t="s">
        <v>11</v>
      </c>
      <c r="C17" s="1">
        <v>282</v>
      </c>
      <c r="D17" s="1">
        <v>164</v>
      </c>
      <c r="E17" s="1">
        <v>39</v>
      </c>
      <c r="F17" s="1">
        <v>7</v>
      </c>
      <c r="G17" s="112">
        <v>70</v>
      </c>
    </row>
    <row r="18" spans="1:7" x14ac:dyDescent="0.25">
      <c r="A18" s="9">
        <v>12</v>
      </c>
      <c r="B18" s="2" t="s">
        <v>30</v>
      </c>
      <c r="C18" s="1">
        <v>239</v>
      </c>
      <c r="D18" s="1">
        <v>115</v>
      </c>
      <c r="E18" s="1">
        <v>32</v>
      </c>
      <c r="F18" s="1">
        <v>6</v>
      </c>
      <c r="G18" s="112">
        <v>66</v>
      </c>
    </row>
    <row r="19" spans="1:7" x14ac:dyDescent="0.25">
      <c r="A19" s="9">
        <v>13</v>
      </c>
      <c r="B19" s="2" t="s">
        <v>32</v>
      </c>
      <c r="C19" s="1">
        <v>80</v>
      </c>
      <c r="D19" s="1">
        <v>28</v>
      </c>
      <c r="E19" s="1">
        <v>8</v>
      </c>
      <c r="F19" s="1">
        <v>0</v>
      </c>
      <c r="G19" s="112">
        <v>22</v>
      </c>
    </row>
    <row r="20" spans="1:7" x14ac:dyDescent="0.25">
      <c r="A20" s="9">
        <v>14</v>
      </c>
      <c r="B20" s="2" t="s">
        <v>34</v>
      </c>
      <c r="C20" s="1">
        <v>55</v>
      </c>
      <c r="D20" s="1">
        <v>30</v>
      </c>
      <c r="E20" s="1">
        <v>5</v>
      </c>
      <c r="F20" s="1">
        <v>1</v>
      </c>
      <c r="G20" s="112">
        <v>20</v>
      </c>
    </row>
    <row r="21" spans="1:7" x14ac:dyDescent="0.25">
      <c r="A21" s="9">
        <v>15</v>
      </c>
      <c r="B21" s="2" t="s">
        <v>36</v>
      </c>
      <c r="C21" s="1">
        <v>81</v>
      </c>
      <c r="D21" s="1">
        <v>36</v>
      </c>
      <c r="E21" s="1">
        <v>9</v>
      </c>
      <c r="F21" s="1">
        <v>1</v>
      </c>
      <c r="G21" s="112">
        <v>27</v>
      </c>
    </row>
    <row r="22" spans="1:7" x14ac:dyDescent="0.25">
      <c r="A22" s="9">
        <v>16</v>
      </c>
      <c r="B22" s="2" t="s">
        <v>38</v>
      </c>
      <c r="C22" s="1">
        <v>46</v>
      </c>
      <c r="D22" s="1">
        <v>23</v>
      </c>
      <c r="E22" s="1">
        <v>6</v>
      </c>
      <c r="F22" s="1">
        <v>0</v>
      </c>
      <c r="G22" s="112">
        <v>18</v>
      </c>
    </row>
    <row r="23" spans="1:7" x14ac:dyDescent="0.25">
      <c r="A23" s="9">
        <v>17</v>
      </c>
      <c r="B23" s="2" t="s">
        <v>13</v>
      </c>
      <c r="C23" s="1">
        <v>220</v>
      </c>
      <c r="D23" s="1">
        <v>130</v>
      </c>
      <c r="E23" s="1">
        <v>28</v>
      </c>
      <c r="F23" s="1">
        <v>3</v>
      </c>
      <c r="G23" s="112">
        <v>73</v>
      </c>
    </row>
    <row r="24" spans="1:7" x14ac:dyDescent="0.25">
      <c r="A24" s="9">
        <v>18</v>
      </c>
      <c r="B24" s="2" t="s">
        <v>40</v>
      </c>
      <c r="C24" s="1">
        <v>90</v>
      </c>
      <c r="D24" s="1">
        <v>47</v>
      </c>
      <c r="E24" s="1">
        <v>10</v>
      </c>
      <c r="F24" s="1">
        <v>4</v>
      </c>
      <c r="G24" s="112">
        <v>19</v>
      </c>
    </row>
    <row r="25" spans="1:7" x14ac:dyDescent="0.25">
      <c r="A25" s="9">
        <v>19</v>
      </c>
      <c r="B25" s="2" t="s">
        <v>41</v>
      </c>
      <c r="C25" s="1">
        <v>140</v>
      </c>
      <c r="D25" s="1">
        <v>59</v>
      </c>
      <c r="E25" s="1">
        <v>11</v>
      </c>
      <c r="F25" s="1">
        <v>3</v>
      </c>
      <c r="G25" s="112">
        <v>40</v>
      </c>
    </row>
    <row r="26" spans="1:7" ht="16.5" thickBot="1" x14ac:dyDescent="0.3">
      <c r="A26" s="16">
        <v>20</v>
      </c>
      <c r="B26" s="4" t="s">
        <v>42</v>
      </c>
      <c r="C26" s="140">
        <v>139</v>
      </c>
      <c r="D26" s="140">
        <v>67</v>
      </c>
      <c r="E26" s="140">
        <v>24</v>
      </c>
      <c r="F26" s="140">
        <v>9</v>
      </c>
      <c r="G26" s="141">
        <v>43</v>
      </c>
    </row>
    <row r="27" spans="1:7" x14ac:dyDescent="0.25">
      <c r="C27" s="64"/>
      <c r="D27" s="64"/>
      <c r="E27" s="64"/>
      <c r="F27" s="64"/>
      <c r="G27" s="64"/>
    </row>
    <row r="28" spans="1:7" x14ac:dyDescent="0.25">
      <c r="C28" s="132"/>
      <c r="D28" s="136"/>
      <c r="E28" s="131"/>
      <c r="F28" s="136"/>
      <c r="G28" s="131"/>
    </row>
    <row r="29" spans="1:7" x14ac:dyDescent="0.25">
      <c r="C29" s="64"/>
      <c r="E29" s="64"/>
      <c r="F29" s="64"/>
      <c r="G29" s="64"/>
    </row>
  </sheetData>
  <mergeCells count="9">
    <mergeCell ref="F2:F3"/>
    <mergeCell ref="G2:G3"/>
    <mergeCell ref="A9:B9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"/>
  <sheetViews>
    <sheetView workbookViewId="0">
      <selection activeCell="C4" sqref="C4:G5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139</v>
      </c>
      <c r="B4" s="169"/>
      <c r="C4" s="34">
        <v>1120</v>
      </c>
      <c r="D4" s="34">
        <v>627</v>
      </c>
      <c r="E4" s="34">
        <v>112</v>
      </c>
      <c r="F4" s="34">
        <v>8</v>
      </c>
      <c r="G4" s="35">
        <v>204</v>
      </c>
    </row>
    <row r="5" spans="1:7" x14ac:dyDescent="0.25">
      <c r="A5" s="153" t="s">
        <v>14</v>
      </c>
      <c r="B5" s="163"/>
      <c r="C5" s="32">
        <v>1120</v>
      </c>
      <c r="D5" s="32">
        <v>627</v>
      </c>
      <c r="E5" s="32">
        <v>112</v>
      </c>
      <c r="F5" s="25">
        <v>8</v>
      </c>
      <c r="G5" s="33">
        <v>204</v>
      </c>
    </row>
    <row r="6" spans="1:7" x14ac:dyDescent="0.25">
      <c r="A6" s="9" t="s">
        <v>8</v>
      </c>
      <c r="B6" s="10" t="s">
        <v>140</v>
      </c>
      <c r="C6" s="108">
        <v>184</v>
      </c>
      <c r="D6" s="108">
        <v>102</v>
      </c>
      <c r="E6" s="108">
        <v>7</v>
      </c>
      <c r="F6" s="108">
        <v>0</v>
      </c>
      <c r="G6" s="109">
        <v>39</v>
      </c>
    </row>
    <row r="7" spans="1:7" x14ac:dyDescent="0.25">
      <c r="A7" s="9" t="s">
        <v>10</v>
      </c>
      <c r="B7" s="10" t="s">
        <v>141</v>
      </c>
      <c r="C7" s="108">
        <v>117</v>
      </c>
      <c r="D7" s="108">
        <v>59</v>
      </c>
      <c r="E7" s="108">
        <v>14</v>
      </c>
      <c r="F7" s="108">
        <v>1</v>
      </c>
      <c r="G7" s="109">
        <v>20</v>
      </c>
    </row>
    <row r="8" spans="1:7" x14ac:dyDescent="0.25">
      <c r="A8" s="9" t="s">
        <v>12</v>
      </c>
      <c r="B8" s="10" t="s">
        <v>142</v>
      </c>
      <c r="C8" s="108">
        <v>431</v>
      </c>
      <c r="D8" s="108">
        <v>249</v>
      </c>
      <c r="E8" s="108">
        <v>42</v>
      </c>
      <c r="F8" s="108">
        <v>4</v>
      </c>
      <c r="G8" s="109">
        <v>76</v>
      </c>
    </row>
    <row r="9" spans="1:7" x14ac:dyDescent="0.25">
      <c r="A9" s="9" t="s">
        <v>15</v>
      </c>
      <c r="B9" s="10" t="s">
        <v>143</v>
      </c>
      <c r="C9" s="108">
        <v>183</v>
      </c>
      <c r="D9" s="108">
        <v>100</v>
      </c>
      <c r="E9" s="108">
        <v>21</v>
      </c>
      <c r="F9" s="108">
        <v>2</v>
      </c>
      <c r="G9" s="109">
        <v>38</v>
      </c>
    </row>
    <row r="10" spans="1:7" x14ac:dyDescent="0.25">
      <c r="A10" s="9" t="s">
        <v>16</v>
      </c>
      <c r="B10" s="10" t="s">
        <v>144</v>
      </c>
      <c r="C10" s="108">
        <v>99</v>
      </c>
      <c r="D10" s="108">
        <v>61</v>
      </c>
      <c r="E10" s="108">
        <v>17</v>
      </c>
      <c r="F10" s="108">
        <v>0</v>
      </c>
      <c r="G10" s="109">
        <v>9</v>
      </c>
    </row>
    <row r="11" spans="1:7" ht="16.5" thickBot="1" x14ac:dyDescent="0.3">
      <c r="A11" s="16" t="s">
        <v>18</v>
      </c>
      <c r="B11" s="18" t="s">
        <v>145</v>
      </c>
      <c r="C11" s="110">
        <v>106</v>
      </c>
      <c r="D11" s="110">
        <v>56</v>
      </c>
      <c r="E11" s="110">
        <v>11</v>
      </c>
      <c r="F11" s="110">
        <v>1</v>
      </c>
      <c r="G11" s="111">
        <v>22</v>
      </c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9"/>
  <sheetViews>
    <sheetView workbookViewId="0">
      <selection activeCell="C8" activeCellId="1" sqref="C4:G5 C8:G8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8" ht="16.5" thickBot="1" x14ac:dyDescent="0.3">
      <c r="A1" s="25" t="s">
        <v>246</v>
      </c>
    </row>
    <row r="2" spans="1:8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8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8" x14ac:dyDescent="0.25">
      <c r="A4" s="155" t="s">
        <v>146</v>
      </c>
      <c r="B4" s="149"/>
      <c r="C4" s="34">
        <v>1454</v>
      </c>
      <c r="D4" s="34">
        <v>835</v>
      </c>
      <c r="E4" s="34">
        <v>186</v>
      </c>
      <c r="F4" s="34">
        <v>103</v>
      </c>
      <c r="G4" s="35">
        <v>213</v>
      </c>
    </row>
    <row r="5" spans="1:8" x14ac:dyDescent="0.25">
      <c r="A5" s="153" t="s">
        <v>7</v>
      </c>
      <c r="B5" s="154"/>
      <c r="C5" s="32">
        <v>477</v>
      </c>
      <c r="D5" s="32">
        <v>257</v>
      </c>
      <c r="E5" s="32">
        <v>65</v>
      </c>
      <c r="F5" s="32">
        <v>37</v>
      </c>
      <c r="G5" s="33">
        <v>58</v>
      </c>
    </row>
    <row r="6" spans="1:8" x14ac:dyDescent="0.25">
      <c r="A6" s="9" t="s">
        <v>8</v>
      </c>
      <c r="B6" s="2" t="s">
        <v>147</v>
      </c>
      <c r="C6" s="106">
        <v>447</v>
      </c>
      <c r="D6" s="106">
        <v>242</v>
      </c>
      <c r="E6" s="106">
        <v>62</v>
      </c>
      <c r="F6" s="106">
        <v>34</v>
      </c>
      <c r="G6" s="12">
        <v>53</v>
      </c>
      <c r="H6" s="130"/>
    </row>
    <row r="7" spans="1:8" ht="15.75" customHeight="1" x14ac:dyDescent="0.25">
      <c r="A7" s="9" t="s">
        <v>10</v>
      </c>
      <c r="B7" s="2" t="s">
        <v>148</v>
      </c>
      <c r="C7" s="11">
        <v>30</v>
      </c>
      <c r="D7" s="11">
        <v>15</v>
      </c>
      <c r="E7" s="11">
        <v>3</v>
      </c>
      <c r="F7" s="11">
        <v>3</v>
      </c>
      <c r="G7" s="12">
        <v>5</v>
      </c>
    </row>
    <row r="8" spans="1:8" x14ac:dyDescent="0.25">
      <c r="A8" s="153" t="s">
        <v>14</v>
      </c>
      <c r="B8" s="154"/>
      <c r="C8" s="32">
        <v>977</v>
      </c>
      <c r="D8" s="32">
        <v>578</v>
      </c>
      <c r="E8" s="32">
        <v>121</v>
      </c>
      <c r="F8" s="32">
        <v>66</v>
      </c>
      <c r="G8" s="33">
        <v>155</v>
      </c>
    </row>
    <row r="9" spans="1:8" x14ac:dyDescent="0.25">
      <c r="A9" s="9" t="s">
        <v>12</v>
      </c>
      <c r="B9" s="2" t="s">
        <v>149</v>
      </c>
      <c r="C9" s="11">
        <v>80</v>
      </c>
      <c r="D9" s="11">
        <v>46</v>
      </c>
      <c r="E9" s="11">
        <v>7</v>
      </c>
      <c r="F9" s="11">
        <v>4</v>
      </c>
      <c r="G9" s="107">
        <v>13</v>
      </c>
    </row>
    <row r="10" spans="1:8" x14ac:dyDescent="0.25">
      <c r="A10" s="9" t="s">
        <v>15</v>
      </c>
      <c r="B10" s="2" t="s">
        <v>150</v>
      </c>
      <c r="C10" s="11">
        <v>181</v>
      </c>
      <c r="D10" s="11">
        <v>112</v>
      </c>
      <c r="E10" s="11">
        <v>21</v>
      </c>
      <c r="F10" s="11">
        <v>16</v>
      </c>
      <c r="G10" s="107">
        <v>25</v>
      </c>
    </row>
    <row r="11" spans="1:8" x14ac:dyDescent="0.25">
      <c r="A11" s="9" t="s">
        <v>16</v>
      </c>
      <c r="B11" s="2" t="s">
        <v>147</v>
      </c>
      <c r="C11" s="11">
        <v>252</v>
      </c>
      <c r="D11" s="11">
        <v>150</v>
      </c>
      <c r="E11" s="11">
        <v>32</v>
      </c>
      <c r="F11" s="11">
        <v>14</v>
      </c>
      <c r="G11" s="107">
        <v>38</v>
      </c>
    </row>
    <row r="12" spans="1:8" x14ac:dyDescent="0.25">
      <c r="A12" s="9" t="s">
        <v>18</v>
      </c>
      <c r="B12" s="2" t="s">
        <v>151</v>
      </c>
      <c r="C12" s="11">
        <v>55</v>
      </c>
      <c r="D12" s="11">
        <v>28</v>
      </c>
      <c r="E12" s="11">
        <v>6</v>
      </c>
      <c r="F12" s="11">
        <v>3</v>
      </c>
      <c r="G12" s="107">
        <v>8</v>
      </c>
    </row>
    <row r="13" spans="1:8" x14ac:dyDescent="0.25">
      <c r="A13" s="9" t="s">
        <v>20</v>
      </c>
      <c r="B13" s="2" t="s">
        <v>152</v>
      </c>
      <c r="C13" s="11">
        <v>114</v>
      </c>
      <c r="D13" s="11">
        <v>83</v>
      </c>
      <c r="E13" s="11">
        <v>21</v>
      </c>
      <c r="F13" s="11">
        <v>6</v>
      </c>
      <c r="G13" s="107">
        <v>14</v>
      </c>
    </row>
    <row r="14" spans="1:8" x14ac:dyDescent="0.25">
      <c r="A14" s="9" t="s">
        <v>22</v>
      </c>
      <c r="B14" s="2" t="s">
        <v>148</v>
      </c>
      <c r="C14" s="11">
        <v>71</v>
      </c>
      <c r="D14" s="11">
        <v>43</v>
      </c>
      <c r="E14" s="11">
        <v>12</v>
      </c>
      <c r="F14" s="11">
        <v>7</v>
      </c>
      <c r="G14" s="107">
        <v>13</v>
      </c>
      <c r="H14" s="131"/>
    </row>
    <row r="15" spans="1:8" x14ac:dyDescent="0.25">
      <c r="A15" s="9" t="s">
        <v>24</v>
      </c>
      <c r="B15" s="2" t="s">
        <v>153</v>
      </c>
      <c r="C15" s="11">
        <v>74</v>
      </c>
      <c r="D15" s="11">
        <v>39</v>
      </c>
      <c r="E15" s="11">
        <v>8</v>
      </c>
      <c r="F15" s="11">
        <v>7</v>
      </c>
      <c r="G15" s="107">
        <v>15</v>
      </c>
    </row>
    <row r="16" spans="1:8" ht="15.75" customHeight="1" x14ac:dyDescent="0.25">
      <c r="A16" s="9" t="s">
        <v>26</v>
      </c>
      <c r="B16" s="2" t="s">
        <v>154</v>
      </c>
      <c r="C16" s="11">
        <v>95</v>
      </c>
      <c r="D16" s="11">
        <v>50</v>
      </c>
      <c r="E16" s="11">
        <v>9</v>
      </c>
      <c r="F16" s="11">
        <v>5</v>
      </c>
      <c r="G16" s="107">
        <v>16</v>
      </c>
    </row>
    <row r="17" spans="1:7" ht="16.5" thickBot="1" x14ac:dyDescent="0.3">
      <c r="A17" s="16" t="s">
        <v>28</v>
      </c>
      <c r="B17" s="4" t="s">
        <v>155</v>
      </c>
      <c r="C17" s="17">
        <v>55</v>
      </c>
      <c r="D17" s="17">
        <v>27</v>
      </c>
      <c r="E17" s="11">
        <v>5</v>
      </c>
      <c r="F17" s="17">
        <v>4</v>
      </c>
      <c r="G17" s="107">
        <v>13</v>
      </c>
    </row>
    <row r="18" spans="1:7" x14ac:dyDescent="0.25">
      <c r="C18" s="83"/>
      <c r="D18" s="83"/>
      <c r="E18" s="83"/>
      <c r="F18" s="83"/>
      <c r="G18" s="83"/>
    </row>
    <row r="19" spans="1:7" x14ac:dyDescent="0.25">
      <c r="F19" s="84"/>
    </row>
  </sheetData>
  <mergeCells count="9">
    <mergeCell ref="F2:F3"/>
    <mergeCell ref="G2:G3"/>
    <mergeCell ref="A8:B8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workbookViewId="0">
      <selection activeCell="C4" sqref="C4:G5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77" t="s">
        <v>0</v>
      </c>
      <c r="B2" s="179" t="s">
        <v>1</v>
      </c>
      <c r="C2" s="176" t="s">
        <v>242</v>
      </c>
      <c r="D2" s="176"/>
      <c r="E2" s="149" t="s">
        <v>2</v>
      </c>
      <c r="F2" s="149" t="s">
        <v>240</v>
      </c>
      <c r="G2" s="170" t="s">
        <v>3</v>
      </c>
    </row>
    <row r="3" spans="1:7" ht="16.5" thickBot="1" x14ac:dyDescent="0.3">
      <c r="A3" s="178"/>
      <c r="B3" s="180"/>
      <c r="C3" s="29" t="s">
        <v>4</v>
      </c>
      <c r="D3" s="29" t="s">
        <v>5</v>
      </c>
      <c r="E3" s="150"/>
      <c r="F3" s="150"/>
      <c r="G3" s="171"/>
    </row>
    <row r="4" spans="1:7" x14ac:dyDescent="0.25">
      <c r="A4" s="174" t="s">
        <v>156</v>
      </c>
      <c r="B4" s="175"/>
      <c r="C4" s="34">
        <v>1848</v>
      </c>
      <c r="D4" s="34">
        <v>911</v>
      </c>
      <c r="E4" s="34">
        <v>215</v>
      </c>
      <c r="F4" s="34">
        <v>35</v>
      </c>
      <c r="G4" s="35">
        <v>552</v>
      </c>
    </row>
    <row r="5" spans="1:7" x14ac:dyDescent="0.25">
      <c r="A5" s="172" t="s">
        <v>14</v>
      </c>
      <c r="B5" s="173"/>
      <c r="C5" s="32">
        <v>1848</v>
      </c>
      <c r="D5" s="32">
        <v>911</v>
      </c>
      <c r="E5" s="32">
        <v>215</v>
      </c>
      <c r="F5" s="32">
        <v>35</v>
      </c>
      <c r="G5" s="33">
        <v>552</v>
      </c>
    </row>
    <row r="6" spans="1:7" x14ac:dyDescent="0.25">
      <c r="A6" s="19" t="s">
        <v>8</v>
      </c>
      <c r="B6" s="20" t="s">
        <v>157</v>
      </c>
      <c r="C6" s="100">
        <v>185</v>
      </c>
      <c r="D6" s="100">
        <v>97</v>
      </c>
      <c r="E6" s="100">
        <v>17</v>
      </c>
      <c r="F6" s="100">
        <v>2</v>
      </c>
      <c r="G6" s="101">
        <v>59</v>
      </c>
    </row>
    <row r="7" spans="1:7" x14ac:dyDescent="0.25">
      <c r="A7" s="19" t="s">
        <v>10</v>
      </c>
      <c r="B7" s="20" t="s">
        <v>243</v>
      </c>
      <c r="C7" s="100">
        <v>212</v>
      </c>
      <c r="D7" s="100">
        <v>109</v>
      </c>
      <c r="E7" s="100">
        <v>15</v>
      </c>
      <c r="F7" s="100">
        <v>0</v>
      </c>
      <c r="G7" s="101">
        <v>84</v>
      </c>
    </row>
    <row r="8" spans="1:7" x14ac:dyDescent="0.25">
      <c r="A8" s="19" t="s">
        <v>12</v>
      </c>
      <c r="B8" s="20" t="s">
        <v>158</v>
      </c>
      <c r="C8" s="100">
        <v>193</v>
      </c>
      <c r="D8" s="100">
        <v>97</v>
      </c>
      <c r="E8" s="100">
        <v>28</v>
      </c>
      <c r="F8" s="100">
        <v>6</v>
      </c>
      <c r="G8" s="101">
        <v>73</v>
      </c>
    </row>
    <row r="9" spans="1:7" x14ac:dyDescent="0.25">
      <c r="A9" s="19" t="s">
        <v>15</v>
      </c>
      <c r="B9" s="20" t="s">
        <v>159</v>
      </c>
      <c r="C9" s="100">
        <v>107</v>
      </c>
      <c r="D9" s="100">
        <v>54</v>
      </c>
      <c r="E9" s="100">
        <v>9</v>
      </c>
      <c r="F9" s="100">
        <v>0</v>
      </c>
      <c r="G9" s="101">
        <v>39</v>
      </c>
    </row>
    <row r="10" spans="1:7" x14ac:dyDescent="0.25">
      <c r="A10" s="19" t="s">
        <v>16</v>
      </c>
      <c r="B10" s="20" t="s">
        <v>160</v>
      </c>
      <c r="C10" s="100">
        <v>572</v>
      </c>
      <c r="D10" s="100">
        <v>292</v>
      </c>
      <c r="E10" s="100">
        <v>77</v>
      </c>
      <c r="F10" s="100">
        <v>11</v>
      </c>
      <c r="G10" s="102">
        <v>133</v>
      </c>
    </row>
    <row r="11" spans="1:7" x14ac:dyDescent="0.25">
      <c r="A11" s="19" t="s">
        <v>18</v>
      </c>
      <c r="B11" s="20" t="s">
        <v>161</v>
      </c>
      <c r="C11" s="100">
        <v>466</v>
      </c>
      <c r="D11" s="100">
        <v>210</v>
      </c>
      <c r="E11" s="100">
        <v>56</v>
      </c>
      <c r="F11" s="100">
        <v>15</v>
      </c>
      <c r="G11" s="101">
        <v>130</v>
      </c>
    </row>
    <row r="12" spans="1:7" ht="16.5" thickBot="1" x14ac:dyDescent="0.3">
      <c r="A12" s="21" t="s">
        <v>20</v>
      </c>
      <c r="B12" s="22" t="s">
        <v>162</v>
      </c>
      <c r="C12" s="103">
        <v>113</v>
      </c>
      <c r="D12" s="103">
        <v>52</v>
      </c>
      <c r="E12" s="103">
        <v>13</v>
      </c>
      <c r="F12" s="103">
        <v>1</v>
      </c>
      <c r="G12" s="104">
        <v>34</v>
      </c>
    </row>
    <row r="13" spans="1:7" x14ac:dyDescent="0.25">
      <c r="C13" s="105"/>
      <c r="D13" s="105"/>
      <c r="E13" s="105"/>
      <c r="F13" s="105"/>
      <c r="G13" s="105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C4" sqref="C4:G5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8" ht="16.5" thickBot="1" x14ac:dyDescent="0.3">
      <c r="A1" s="25" t="s">
        <v>246</v>
      </c>
    </row>
    <row r="2" spans="1:8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8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8" x14ac:dyDescent="0.25">
      <c r="A4" s="155" t="s">
        <v>163</v>
      </c>
      <c r="B4" s="169"/>
      <c r="C4" s="34">
        <v>914</v>
      </c>
      <c r="D4" s="34">
        <v>477</v>
      </c>
      <c r="E4" s="34">
        <v>87</v>
      </c>
      <c r="F4" s="34">
        <v>20</v>
      </c>
      <c r="G4" s="35">
        <v>295</v>
      </c>
    </row>
    <row r="5" spans="1:8" x14ac:dyDescent="0.25">
      <c r="A5" s="153" t="s">
        <v>14</v>
      </c>
      <c r="B5" s="163"/>
      <c r="C5" s="32">
        <v>914</v>
      </c>
      <c r="D5" s="32">
        <v>477</v>
      </c>
      <c r="E5" s="32">
        <v>87</v>
      </c>
      <c r="F5" s="32">
        <v>20</v>
      </c>
      <c r="G5" s="33">
        <v>295</v>
      </c>
    </row>
    <row r="6" spans="1:8" x14ac:dyDescent="0.25">
      <c r="A6" s="9" t="s">
        <v>8</v>
      </c>
      <c r="B6" s="10" t="s">
        <v>164</v>
      </c>
      <c r="C6" s="95">
        <v>125</v>
      </c>
      <c r="D6" s="95">
        <v>71</v>
      </c>
      <c r="E6" s="95">
        <v>10</v>
      </c>
      <c r="F6" s="95">
        <v>3</v>
      </c>
      <c r="G6" s="96">
        <v>49</v>
      </c>
    </row>
    <row r="7" spans="1:8" x14ac:dyDescent="0.25">
      <c r="A7" s="9" t="s">
        <v>10</v>
      </c>
      <c r="B7" s="10" t="s">
        <v>165</v>
      </c>
      <c r="C7" s="95">
        <v>84</v>
      </c>
      <c r="D7" s="95">
        <v>39</v>
      </c>
      <c r="E7" s="95">
        <v>5</v>
      </c>
      <c r="F7" s="95">
        <v>1</v>
      </c>
      <c r="G7" s="96">
        <v>28</v>
      </c>
      <c r="H7" s="135"/>
    </row>
    <row r="8" spans="1:8" x14ac:dyDescent="0.25">
      <c r="A8" s="9" t="s">
        <v>12</v>
      </c>
      <c r="B8" s="10" t="s">
        <v>166</v>
      </c>
      <c r="C8" s="95">
        <v>92</v>
      </c>
      <c r="D8" s="95">
        <v>41</v>
      </c>
      <c r="E8" s="95">
        <v>8</v>
      </c>
      <c r="F8" s="95">
        <v>0</v>
      </c>
      <c r="G8" s="96">
        <v>36</v>
      </c>
      <c r="H8" s="135"/>
    </row>
    <row r="9" spans="1:8" x14ac:dyDescent="0.25">
      <c r="A9" s="9" t="s">
        <v>15</v>
      </c>
      <c r="B9" s="10" t="s">
        <v>167</v>
      </c>
      <c r="C9" s="95">
        <v>367</v>
      </c>
      <c r="D9" s="95">
        <v>199</v>
      </c>
      <c r="E9" s="95">
        <v>43</v>
      </c>
      <c r="F9" s="95">
        <v>13</v>
      </c>
      <c r="G9" s="96">
        <v>105</v>
      </c>
    </row>
    <row r="10" spans="1:8" x14ac:dyDescent="0.25">
      <c r="A10" s="9" t="s">
        <v>16</v>
      </c>
      <c r="B10" s="10" t="s">
        <v>168</v>
      </c>
      <c r="C10" s="95">
        <v>33</v>
      </c>
      <c r="D10" s="95">
        <v>20</v>
      </c>
      <c r="E10" s="95">
        <v>1</v>
      </c>
      <c r="F10" s="95">
        <v>0</v>
      </c>
      <c r="G10" s="96">
        <v>12</v>
      </c>
    </row>
    <row r="11" spans="1:8" x14ac:dyDescent="0.25">
      <c r="A11" s="9" t="s">
        <v>18</v>
      </c>
      <c r="B11" s="10" t="s">
        <v>169</v>
      </c>
      <c r="C11" s="95">
        <v>133</v>
      </c>
      <c r="D11" s="95">
        <v>69</v>
      </c>
      <c r="E11" s="95">
        <v>14</v>
      </c>
      <c r="F11" s="95">
        <v>3</v>
      </c>
      <c r="G11" s="96">
        <v>40</v>
      </c>
    </row>
    <row r="12" spans="1:8" ht="16.5" thickBot="1" x14ac:dyDescent="0.3">
      <c r="A12" s="16" t="s">
        <v>20</v>
      </c>
      <c r="B12" s="18" t="s">
        <v>170</v>
      </c>
      <c r="C12" s="95">
        <v>80</v>
      </c>
      <c r="D12" s="95">
        <v>38</v>
      </c>
      <c r="E12" s="95">
        <v>6</v>
      </c>
      <c r="F12" s="97">
        <v>0</v>
      </c>
      <c r="G12" s="98">
        <v>25</v>
      </c>
    </row>
    <row r="13" spans="1:8" x14ac:dyDescent="0.25">
      <c r="C13" s="99"/>
      <c r="D13" s="99"/>
      <c r="E13" s="99"/>
      <c r="F13" s="99"/>
      <c r="G13" s="99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20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8" ht="16.5" thickBot="1" x14ac:dyDescent="0.3">
      <c r="A1" s="25" t="s">
        <v>246</v>
      </c>
    </row>
    <row r="2" spans="1:8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8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8" x14ac:dyDescent="0.25">
      <c r="A4" s="155" t="s">
        <v>171</v>
      </c>
      <c r="B4" s="169"/>
      <c r="C4" s="34">
        <v>2030</v>
      </c>
      <c r="D4" s="34">
        <v>1026</v>
      </c>
      <c r="E4" s="34">
        <v>226</v>
      </c>
      <c r="F4" s="34">
        <v>20</v>
      </c>
      <c r="G4" s="35">
        <v>387</v>
      </c>
    </row>
    <row r="5" spans="1:8" x14ac:dyDescent="0.25">
      <c r="A5" s="153" t="s">
        <v>7</v>
      </c>
      <c r="B5" s="163"/>
      <c r="C5" s="32">
        <v>931</v>
      </c>
      <c r="D5" s="32">
        <v>478</v>
      </c>
      <c r="E5" s="32">
        <v>111</v>
      </c>
      <c r="F5" s="32">
        <v>7</v>
      </c>
      <c r="G5" s="33">
        <v>162</v>
      </c>
    </row>
    <row r="6" spans="1:8" x14ac:dyDescent="0.25">
      <c r="A6" s="9" t="s">
        <v>8</v>
      </c>
      <c r="B6" s="10" t="s">
        <v>172</v>
      </c>
      <c r="C6" s="1">
        <v>931</v>
      </c>
      <c r="D6" s="11">
        <v>478</v>
      </c>
      <c r="E6" s="93">
        <v>111</v>
      </c>
      <c r="F6" s="11">
        <v>7</v>
      </c>
      <c r="G6" s="12">
        <v>162</v>
      </c>
    </row>
    <row r="7" spans="1:8" x14ac:dyDescent="0.25">
      <c r="A7" s="153" t="s">
        <v>14</v>
      </c>
      <c r="B7" s="163"/>
      <c r="C7" s="32">
        <v>1099</v>
      </c>
      <c r="D7" s="32">
        <v>548</v>
      </c>
      <c r="E7" s="50">
        <v>115</v>
      </c>
      <c r="F7" s="32">
        <v>13</v>
      </c>
      <c r="G7" s="33">
        <v>225</v>
      </c>
    </row>
    <row r="8" spans="1:8" x14ac:dyDescent="0.25">
      <c r="A8" s="9" t="s">
        <v>10</v>
      </c>
      <c r="B8" s="10" t="s">
        <v>173</v>
      </c>
      <c r="C8" s="11">
        <v>79</v>
      </c>
      <c r="D8" s="11">
        <v>40</v>
      </c>
      <c r="E8" s="93">
        <v>17</v>
      </c>
      <c r="F8" s="11">
        <v>6</v>
      </c>
      <c r="G8" s="12">
        <v>16</v>
      </c>
    </row>
    <row r="9" spans="1:8" x14ac:dyDescent="0.25">
      <c r="A9" s="9" t="s">
        <v>12</v>
      </c>
      <c r="B9" s="10" t="s">
        <v>174</v>
      </c>
      <c r="C9" s="11">
        <v>57</v>
      </c>
      <c r="D9" s="11">
        <v>35</v>
      </c>
      <c r="E9" s="93">
        <v>8</v>
      </c>
      <c r="F9" s="11">
        <v>0</v>
      </c>
      <c r="G9" s="12">
        <v>10</v>
      </c>
    </row>
    <row r="10" spans="1:8" x14ac:dyDescent="0.25">
      <c r="A10" s="9" t="s">
        <v>15</v>
      </c>
      <c r="B10" s="10" t="s">
        <v>175</v>
      </c>
      <c r="C10" s="11">
        <v>89</v>
      </c>
      <c r="D10" s="11">
        <v>42</v>
      </c>
      <c r="E10" s="93">
        <v>11</v>
      </c>
      <c r="F10" s="11">
        <v>1</v>
      </c>
      <c r="G10" s="12">
        <v>14</v>
      </c>
    </row>
    <row r="11" spans="1:8" x14ac:dyDescent="0.25">
      <c r="A11" s="9" t="s">
        <v>16</v>
      </c>
      <c r="B11" s="10" t="s">
        <v>176</v>
      </c>
      <c r="C11" s="11">
        <v>131</v>
      </c>
      <c r="D11" s="11">
        <v>68</v>
      </c>
      <c r="E11" s="93">
        <v>12</v>
      </c>
      <c r="F11" s="11">
        <v>0</v>
      </c>
      <c r="G11" s="12">
        <v>24</v>
      </c>
    </row>
    <row r="12" spans="1:8" x14ac:dyDescent="0.25">
      <c r="A12" s="9" t="s">
        <v>18</v>
      </c>
      <c r="B12" s="10" t="s">
        <v>177</v>
      </c>
      <c r="C12" s="11">
        <v>136</v>
      </c>
      <c r="D12" s="11">
        <v>62</v>
      </c>
      <c r="E12" s="93">
        <v>14</v>
      </c>
      <c r="F12" s="11">
        <v>2</v>
      </c>
      <c r="G12" s="12">
        <v>27</v>
      </c>
    </row>
    <row r="13" spans="1:8" x14ac:dyDescent="0.25">
      <c r="A13" s="9" t="s">
        <v>20</v>
      </c>
      <c r="B13" s="10" t="s">
        <v>178</v>
      </c>
      <c r="C13" s="11">
        <v>47</v>
      </c>
      <c r="D13" s="11">
        <v>20</v>
      </c>
      <c r="E13" s="93">
        <v>2</v>
      </c>
      <c r="F13" s="11">
        <v>0</v>
      </c>
      <c r="G13" s="12">
        <v>8</v>
      </c>
    </row>
    <row r="14" spans="1:8" x14ac:dyDescent="0.25">
      <c r="A14" s="9" t="s">
        <v>22</v>
      </c>
      <c r="B14" s="10" t="s">
        <v>179</v>
      </c>
      <c r="C14" s="11">
        <v>151</v>
      </c>
      <c r="D14" s="11">
        <v>73</v>
      </c>
      <c r="E14" s="93">
        <v>17</v>
      </c>
      <c r="F14" s="11">
        <v>4</v>
      </c>
      <c r="G14" s="12">
        <v>41</v>
      </c>
    </row>
    <row r="15" spans="1:8" ht="15.75" customHeight="1" x14ac:dyDescent="0.25">
      <c r="A15" s="9" t="s">
        <v>24</v>
      </c>
      <c r="B15" s="10" t="s">
        <v>172</v>
      </c>
      <c r="C15" s="11">
        <v>225</v>
      </c>
      <c r="D15" s="11">
        <v>126</v>
      </c>
      <c r="E15" s="93">
        <v>20</v>
      </c>
      <c r="F15" s="11">
        <v>0</v>
      </c>
      <c r="G15" s="12">
        <v>45</v>
      </c>
    </row>
    <row r="16" spans="1:8" x14ac:dyDescent="0.25">
      <c r="A16" s="9" t="s">
        <v>26</v>
      </c>
      <c r="B16" s="10" t="s">
        <v>180</v>
      </c>
      <c r="C16" s="11">
        <v>73</v>
      </c>
      <c r="D16" s="11">
        <v>36</v>
      </c>
      <c r="E16" s="93">
        <v>5</v>
      </c>
      <c r="F16" s="11">
        <v>0</v>
      </c>
      <c r="G16" s="12">
        <v>18</v>
      </c>
      <c r="H16" s="130"/>
    </row>
    <row r="17" spans="1:7" ht="16.5" thickBot="1" x14ac:dyDescent="0.3">
      <c r="A17" s="16" t="s">
        <v>28</v>
      </c>
      <c r="B17" s="18" t="s">
        <v>181</v>
      </c>
      <c r="C17" s="11">
        <v>111</v>
      </c>
      <c r="D17" s="17">
        <v>46</v>
      </c>
      <c r="E17" s="93">
        <v>9</v>
      </c>
      <c r="F17" s="11">
        <v>0</v>
      </c>
      <c r="G17" s="12">
        <v>22</v>
      </c>
    </row>
    <row r="18" spans="1:7" x14ac:dyDescent="0.25">
      <c r="C18" s="94"/>
      <c r="D18" s="83"/>
      <c r="E18" s="83"/>
      <c r="F18" s="83"/>
      <c r="G18" s="83"/>
    </row>
    <row r="19" spans="1:7" x14ac:dyDescent="0.25">
      <c r="C19" s="81"/>
      <c r="D19" s="81"/>
    </row>
    <row r="20" spans="1:7" x14ac:dyDescent="0.25">
      <c r="C20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182</v>
      </c>
      <c r="B4" s="149"/>
      <c r="C4" s="34">
        <v>1431</v>
      </c>
      <c r="D4" s="34">
        <v>700</v>
      </c>
      <c r="E4" s="25">
        <v>191</v>
      </c>
      <c r="F4" s="34">
        <v>30</v>
      </c>
      <c r="G4" s="35">
        <v>448</v>
      </c>
    </row>
    <row r="5" spans="1:7" x14ac:dyDescent="0.25">
      <c r="A5" s="153" t="s">
        <v>7</v>
      </c>
      <c r="B5" s="154"/>
      <c r="C5" s="32">
        <v>430</v>
      </c>
      <c r="D5" s="85">
        <v>212</v>
      </c>
      <c r="E5" s="37">
        <v>71</v>
      </c>
      <c r="F5" s="50">
        <v>13</v>
      </c>
      <c r="G5" s="33">
        <v>123</v>
      </c>
    </row>
    <row r="6" spans="1:7" x14ac:dyDescent="0.25">
      <c r="A6" s="9" t="s">
        <v>8</v>
      </c>
      <c r="B6" s="2" t="s">
        <v>183</v>
      </c>
      <c r="C6" s="86">
        <v>430</v>
      </c>
      <c r="D6" s="86">
        <v>212</v>
      </c>
      <c r="E6" s="86">
        <v>71</v>
      </c>
      <c r="F6" s="86">
        <v>13</v>
      </c>
      <c r="G6" s="66">
        <v>123</v>
      </c>
    </row>
    <row r="7" spans="1:7" x14ac:dyDescent="0.25">
      <c r="A7" s="153" t="s">
        <v>14</v>
      </c>
      <c r="B7" s="154"/>
      <c r="C7" s="32">
        <v>1001</v>
      </c>
      <c r="D7" s="85">
        <v>488</v>
      </c>
      <c r="E7" s="87">
        <v>120</v>
      </c>
      <c r="F7" s="50">
        <v>17</v>
      </c>
      <c r="G7" s="33">
        <v>325</v>
      </c>
    </row>
    <row r="8" spans="1:7" x14ac:dyDescent="0.25">
      <c r="A8" s="9" t="s">
        <v>10</v>
      </c>
      <c r="B8" s="2" t="s">
        <v>184</v>
      </c>
      <c r="C8" s="86">
        <v>170</v>
      </c>
      <c r="D8" s="86">
        <v>86</v>
      </c>
      <c r="E8" s="86">
        <v>22</v>
      </c>
      <c r="F8" s="86">
        <v>5</v>
      </c>
      <c r="G8" s="88">
        <v>52</v>
      </c>
    </row>
    <row r="9" spans="1:7" x14ac:dyDescent="0.25">
      <c r="A9" s="9" t="s">
        <v>12</v>
      </c>
      <c r="B9" s="2" t="s">
        <v>185</v>
      </c>
      <c r="C9" s="86">
        <v>96</v>
      </c>
      <c r="D9" s="86">
        <v>46</v>
      </c>
      <c r="E9" s="86">
        <v>12</v>
      </c>
      <c r="F9" s="86">
        <v>1</v>
      </c>
      <c r="G9" s="88">
        <v>29</v>
      </c>
    </row>
    <row r="10" spans="1:7" x14ac:dyDescent="0.25">
      <c r="A10" s="9" t="s">
        <v>15</v>
      </c>
      <c r="B10" s="2" t="s">
        <v>244</v>
      </c>
      <c r="C10" s="86">
        <v>177</v>
      </c>
      <c r="D10" s="86">
        <v>86</v>
      </c>
      <c r="E10" s="86">
        <v>28</v>
      </c>
      <c r="F10" s="86">
        <v>2</v>
      </c>
      <c r="G10" s="88">
        <v>54</v>
      </c>
    </row>
    <row r="11" spans="1:7" ht="31.5" x14ac:dyDescent="0.25">
      <c r="A11" s="9" t="s">
        <v>16</v>
      </c>
      <c r="B11" s="2" t="s">
        <v>186</v>
      </c>
      <c r="C11" s="86">
        <v>84</v>
      </c>
      <c r="D11" s="86">
        <v>36</v>
      </c>
      <c r="E11" s="86">
        <v>9</v>
      </c>
      <c r="F11" s="86">
        <v>2</v>
      </c>
      <c r="G11" s="88">
        <v>30</v>
      </c>
    </row>
    <row r="12" spans="1:7" x14ac:dyDescent="0.25">
      <c r="A12" s="9" t="s">
        <v>18</v>
      </c>
      <c r="B12" s="2" t="s">
        <v>183</v>
      </c>
      <c r="C12" s="86">
        <v>198</v>
      </c>
      <c r="D12" s="86">
        <v>105</v>
      </c>
      <c r="E12" s="86">
        <v>23</v>
      </c>
      <c r="F12" s="86">
        <v>3</v>
      </c>
      <c r="G12" s="88">
        <v>50</v>
      </c>
    </row>
    <row r="13" spans="1:7" x14ac:dyDescent="0.25">
      <c r="A13" s="9" t="s">
        <v>20</v>
      </c>
      <c r="B13" s="2" t="s">
        <v>187</v>
      </c>
      <c r="C13" s="86">
        <v>118</v>
      </c>
      <c r="D13" s="86">
        <v>49</v>
      </c>
      <c r="E13" s="86">
        <v>14</v>
      </c>
      <c r="F13" s="86">
        <v>3</v>
      </c>
      <c r="G13" s="88">
        <v>42</v>
      </c>
    </row>
    <row r="14" spans="1:7" ht="16.5" thickBot="1" x14ac:dyDescent="0.3">
      <c r="A14" s="16" t="s">
        <v>22</v>
      </c>
      <c r="B14" s="4" t="s">
        <v>188</v>
      </c>
      <c r="C14" s="86">
        <v>158</v>
      </c>
      <c r="D14" s="86">
        <v>80</v>
      </c>
      <c r="E14" s="86">
        <v>12</v>
      </c>
      <c r="F14" s="89">
        <v>1</v>
      </c>
      <c r="G14" s="90">
        <v>68</v>
      </c>
    </row>
    <row r="15" spans="1:7" x14ac:dyDescent="0.25">
      <c r="C15" s="91"/>
      <c r="D15" s="91"/>
      <c r="E15" s="91"/>
      <c r="F15" s="91"/>
      <c r="G15" s="92"/>
    </row>
    <row r="16" spans="1:7" x14ac:dyDescent="0.25">
      <c r="C16" s="84"/>
      <c r="D16" s="84"/>
      <c r="E16" s="84"/>
      <c r="F16" s="84"/>
      <c r="G16" s="84"/>
    </row>
    <row r="17" spans="7:7" x14ac:dyDescent="0.25">
      <c r="G17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4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189</v>
      </c>
      <c r="B4" s="169"/>
      <c r="C4" s="34">
        <v>1044</v>
      </c>
      <c r="D4" s="34">
        <v>524</v>
      </c>
      <c r="E4" s="34">
        <v>98</v>
      </c>
      <c r="F4" s="34">
        <v>25</v>
      </c>
      <c r="G4" s="35">
        <v>276</v>
      </c>
    </row>
    <row r="5" spans="1:7" x14ac:dyDescent="0.25">
      <c r="A5" s="153" t="s">
        <v>7</v>
      </c>
      <c r="B5" s="163"/>
      <c r="C5" s="32">
        <v>296</v>
      </c>
      <c r="D5" s="32">
        <v>138</v>
      </c>
      <c r="E5" s="32">
        <v>24</v>
      </c>
      <c r="F5" s="32">
        <v>11</v>
      </c>
      <c r="G5" s="33">
        <v>74</v>
      </c>
    </row>
    <row r="6" spans="1:7" x14ac:dyDescent="0.25">
      <c r="A6" s="9" t="s">
        <v>8</v>
      </c>
      <c r="B6" s="10" t="s">
        <v>190</v>
      </c>
      <c r="C6" s="11">
        <v>296</v>
      </c>
      <c r="D6" s="11">
        <v>138</v>
      </c>
      <c r="E6" s="11">
        <v>24</v>
      </c>
      <c r="F6" s="11">
        <v>11</v>
      </c>
      <c r="G6" s="12">
        <v>74</v>
      </c>
    </row>
    <row r="7" spans="1:7" x14ac:dyDescent="0.25">
      <c r="A7" s="153" t="s">
        <v>14</v>
      </c>
      <c r="B7" s="163"/>
      <c r="C7" s="32">
        <v>748</v>
      </c>
      <c r="D7" s="32">
        <v>386</v>
      </c>
      <c r="E7" s="32">
        <v>74</v>
      </c>
      <c r="F7" s="81">
        <v>14</v>
      </c>
      <c r="G7" s="33">
        <v>202</v>
      </c>
    </row>
    <row r="8" spans="1:7" x14ac:dyDescent="0.25">
      <c r="A8" s="9" t="s">
        <v>10</v>
      </c>
      <c r="B8" s="10" t="s">
        <v>191</v>
      </c>
      <c r="C8" s="11">
        <v>122</v>
      </c>
      <c r="D8" s="11">
        <v>69</v>
      </c>
      <c r="E8" s="11">
        <v>14</v>
      </c>
      <c r="F8" s="11">
        <v>1</v>
      </c>
      <c r="G8" s="12">
        <v>34</v>
      </c>
    </row>
    <row r="9" spans="1:7" x14ac:dyDescent="0.25">
      <c r="A9" s="9" t="s">
        <v>12</v>
      </c>
      <c r="B9" s="10" t="s">
        <v>192</v>
      </c>
      <c r="C9" s="11">
        <v>79</v>
      </c>
      <c r="D9" s="11">
        <v>39</v>
      </c>
      <c r="E9" s="11">
        <v>10</v>
      </c>
      <c r="F9" s="11">
        <v>2</v>
      </c>
      <c r="G9" s="12">
        <v>16</v>
      </c>
    </row>
    <row r="10" spans="1:7" x14ac:dyDescent="0.25">
      <c r="A10" s="9" t="s">
        <v>15</v>
      </c>
      <c r="B10" s="10" t="s">
        <v>193</v>
      </c>
      <c r="C10" s="11">
        <v>397</v>
      </c>
      <c r="D10" s="11">
        <v>206</v>
      </c>
      <c r="E10" s="11">
        <v>34</v>
      </c>
      <c r="F10" s="11">
        <v>8</v>
      </c>
      <c r="G10" s="12">
        <v>104</v>
      </c>
    </row>
    <row r="11" spans="1:7" x14ac:dyDescent="0.25">
      <c r="A11" s="9" t="s">
        <v>16</v>
      </c>
      <c r="B11" s="10" t="s">
        <v>194</v>
      </c>
      <c r="C11" s="11">
        <v>90</v>
      </c>
      <c r="D11" s="11">
        <v>49</v>
      </c>
      <c r="E11" s="11">
        <v>7</v>
      </c>
      <c r="F11" s="11">
        <v>1</v>
      </c>
      <c r="G11" s="12">
        <v>26</v>
      </c>
    </row>
    <row r="12" spans="1:7" ht="16.5" thickBot="1" x14ac:dyDescent="0.3">
      <c r="A12" s="16" t="s">
        <v>18</v>
      </c>
      <c r="B12" s="18" t="s">
        <v>195</v>
      </c>
      <c r="C12" s="82">
        <v>60</v>
      </c>
      <c r="D12" s="82">
        <v>23</v>
      </c>
      <c r="E12" s="82">
        <v>9</v>
      </c>
      <c r="F12" s="82">
        <v>2</v>
      </c>
      <c r="G12" s="14">
        <v>22</v>
      </c>
    </row>
    <row r="13" spans="1:7" x14ac:dyDescent="0.25">
      <c r="C13" s="83"/>
      <c r="D13" s="83"/>
      <c r="E13" s="83"/>
      <c r="F13" s="83"/>
      <c r="G13" s="83"/>
    </row>
    <row r="14" spans="1:7" x14ac:dyDescent="0.25">
      <c r="C14" s="84"/>
      <c r="D14" s="84"/>
      <c r="E14" s="84"/>
      <c r="F14" s="84"/>
      <c r="G14" s="8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196</v>
      </c>
      <c r="B4" s="149"/>
      <c r="C4" s="34">
        <v>1672</v>
      </c>
      <c r="D4" s="34">
        <v>801</v>
      </c>
      <c r="E4" s="34">
        <v>238</v>
      </c>
      <c r="F4" s="34">
        <v>106</v>
      </c>
      <c r="G4" s="35">
        <v>484</v>
      </c>
    </row>
    <row r="5" spans="1:7" x14ac:dyDescent="0.25">
      <c r="A5" s="153" t="s">
        <v>7</v>
      </c>
      <c r="B5" s="154"/>
      <c r="C5" s="32">
        <v>815</v>
      </c>
      <c r="D5" s="32">
        <v>370</v>
      </c>
      <c r="E5" s="32">
        <v>113</v>
      </c>
      <c r="F5" s="32">
        <v>57</v>
      </c>
      <c r="G5" s="33">
        <v>239</v>
      </c>
    </row>
    <row r="6" spans="1:7" x14ac:dyDescent="0.25">
      <c r="A6" s="9" t="s">
        <v>8</v>
      </c>
      <c r="B6" s="2" t="s">
        <v>197</v>
      </c>
      <c r="C6" s="77">
        <v>815</v>
      </c>
      <c r="D6" s="77">
        <v>370</v>
      </c>
      <c r="E6" s="77">
        <v>113</v>
      </c>
      <c r="F6" s="56">
        <v>57</v>
      </c>
      <c r="G6" s="58">
        <v>239</v>
      </c>
    </row>
    <row r="7" spans="1:7" x14ac:dyDescent="0.25">
      <c r="A7" s="153" t="s">
        <v>14</v>
      </c>
      <c r="B7" s="154"/>
      <c r="C7" s="32">
        <v>857</v>
      </c>
      <c r="D7" s="32">
        <v>431</v>
      </c>
      <c r="E7" s="32">
        <v>125</v>
      </c>
      <c r="F7" s="50">
        <v>49</v>
      </c>
      <c r="G7" s="33">
        <v>245</v>
      </c>
    </row>
    <row r="8" spans="1:7" x14ac:dyDescent="0.25">
      <c r="A8" s="9" t="s">
        <v>10</v>
      </c>
      <c r="B8" s="2" t="s">
        <v>198</v>
      </c>
      <c r="C8" s="77">
        <v>224</v>
      </c>
      <c r="D8" s="77">
        <v>110</v>
      </c>
      <c r="E8" s="77">
        <v>36</v>
      </c>
      <c r="F8" s="56">
        <v>15</v>
      </c>
      <c r="G8" s="12">
        <v>56</v>
      </c>
    </row>
    <row r="9" spans="1:7" x14ac:dyDescent="0.25">
      <c r="A9" s="9" t="s">
        <v>12</v>
      </c>
      <c r="B9" s="2" t="s">
        <v>199</v>
      </c>
      <c r="C9" s="77">
        <v>297</v>
      </c>
      <c r="D9" s="77">
        <v>153</v>
      </c>
      <c r="E9" s="77">
        <v>44</v>
      </c>
      <c r="F9" s="56">
        <v>18</v>
      </c>
      <c r="G9" s="12">
        <v>87</v>
      </c>
    </row>
    <row r="10" spans="1:7" x14ac:dyDescent="0.25">
      <c r="A10" s="9" t="s">
        <v>15</v>
      </c>
      <c r="B10" s="2" t="s">
        <v>200</v>
      </c>
      <c r="C10" s="77">
        <v>78</v>
      </c>
      <c r="D10" s="77">
        <v>41</v>
      </c>
      <c r="E10" s="77">
        <v>10</v>
      </c>
      <c r="F10" s="56">
        <v>3</v>
      </c>
      <c r="G10" s="12">
        <v>24</v>
      </c>
    </row>
    <row r="11" spans="1:7" ht="16.5" thickBot="1" x14ac:dyDescent="0.3">
      <c r="A11" s="16" t="s">
        <v>16</v>
      </c>
      <c r="B11" s="4" t="s">
        <v>201</v>
      </c>
      <c r="C11" s="78">
        <v>258</v>
      </c>
      <c r="D11" s="78">
        <v>127</v>
      </c>
      <c r="E11" s="78">
        <v>35</v>
      </c>
      <c r="F11" s="79">
        <v>13</v>
      </c>
      <c r="G11" s="80">
        <v>78</v>
      </c>
    </row>
    <row r="12" spans="1:7" x14ac:dyDescent="0.25">
      <c r="C12" s="64"/>
      <c r="D12" s="64"/>
      <c r="E12" s="64"/>
      <c r="F12" s="64"/>
      <c r="G12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9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202</v>
      </c>
      <c r="B4" s="149"/>
      <c r="C4" s="34">
        <v>2170</v>
      </c>
      <c r="D4" s="34">
        <v>1088</v>
      </c>
      <c r="E4" s="34">
        <v>254</v>
      </c>
      <c r="F4" s="34">
        <v>76</v>
      </c>
      <c r="G4" s="35">
        <v>639</v>
      </c>
    </row>
    <row r="5" spans="1:7" x14ac:dyDescent="0.25">
      <c r="A5" s="153" t="s">
        <v>7</v>
      </c>
      <c r="B5" s="154"/>
      <c r="C5" s="32">
        <v>436</v>
      </c>
      <c r="D5" s="32">
        <v>215</v>
      </c>
      <c r="E5" s="32">
        <v>58</v>
      </c>
      <c r="F5" s="32">
        <v>20</v>
      </c>
      <c r="G5" s="33">
        <v>96</v>
      </c>
    </row>
    <row r="6" spans="1:7" ht="15.75" customHeight="1" x14ac:dyDescent="0.25">
      <c r="A6" s="9" t="s">
        <v>8</v>
      </c>
      <c r="B6" s="2" t="s">
        <v>203</v>
      </c>
      <c r="C6" s="71">
        <v>436</v>
      </c>
      <c r="D6" s="71">
        <v>215</v>
      </c>
      <c r="E6" s="71">
        <v>58</v>
      </c>
      <c r="F6" s="71">
        <v>20</v>
      </c>
      <c r="G6" s="72">
        <v>96</v>
      </c>
    </row>
    <row r="7" spans="1:7" x14ac:dyDescent="0.25">
      <c r="A7" s="153" t="s">
        <v>14</v>
      </c>
      <c r="B7" s="154"/>
      <c r="C7" s="32">
        <v>1734</v>
      </c>
      <c r="D7" s="32">
        <v>873</v>
      </c>
      <c r="E7" s="32">
        <v>196</v>
      </c>
      <c r="F7" s="32">
        <v>56</v>
      </c>
      <c r="G7" s="33">
        <v>543</v>
      </c>
    </row>
    <row r="8" spans="1:7" x14ac:dyDescent="0.25">
      <c r="A8" s="9" t="s">
        <v>10</v>
      </c>
      <c r="B8" s="2" t="s">
        <v>204</v>
      </c>
      <c r="C8" s="71">
        <v>90</v>
      </c>
      <c r="D8" s="71">
        <v>53</v>
      </c>
      <c r="E8" s="71">
        <v>15</v>
      </c>
      <c r="F8" s="71">
        <v>6</v>
      </c>
      <c r="G8" s="73">
        <v>14</v>
      </c>
    </row>
    <row r="9" spans="1:7" x14ac:dyDescent="0.25">
      <c r="A9" s="9" t="s">
        <v>12</v>
      </c>
      <c r="B9" s="2" t="s">
        <v>205</v>
      </c>
      <c r="C9" s="71">
        <v>81</v>
      </c>
      <c r="D9" s="71">
        <v>46</v>
      </c>
      <c r="E9" s="71">
        <v>11</v>
      </c>
      <c r="F9" s="71">
        <v>2</v>
      </c>
      <c r="G9" s="73">
        <v>23</v>
      </c>
    </row>
    <row r="10" spans="1:7" x14ac:dyDescent="0.25">
      <c r="A10" s="9" t="s">
        <v>15</v>
      </c>
      <c r="B10" s="2" t="s">
        <v>206</v>
      </c>
      <c r="C10" s="71">
        <v>73</v>
      </c>
      <c r="D10" s="71">
        <v>34</v>
      </c>
      <c r="E10" s="71">
        <v>13</v>
      </c>
      <c r="F10" s="71">
        <v>3</v>
      </c>
      <c r="G10" s="73">
        <v>19</v>
      </c>
    </row>
    <row r="11" spans="1:7" x14ac:dyDescent="0.25">
      <c r="A11" s="9" t="s">
        <v>16</v>
      </c>
      <c r="B11" s="2" t="s">
        <v>207</v>
      </c>
      <c r="C11" s="71">
        <v>239</v>
      </c>
      <c r="D11" s="71">
        <v>118</v>
      </c>
      <c r="E11" s="71">
        <v>19</v>
      </c>
      <c r="F11" s="71">
        <v>10</v>
      </c>
      <c r="G11" s="73">
        <v>76</v>
      </c>
    </row>
    <row r="12" spans="1:7" x14ac:dyDescent="0.25">
      <c r="A12" s="9" t="s">
        <v>18</v>
      </c>
      <c r="B12" s="2" t="s">
        <v>208</v>
      </c>
      <c r="C12" s="71">
        <v>159</v>
      </c>
      <c r="D12" s="71">
        <v>80</v>
      </c>
      <c r="E12" s="71">
        <v>15</v>
      </c>
      <c r="F12" s="71">
        <v>4</v>
      </c>
      <c r="G12" s="73">
        <v>49</v>
      </c>
    </row>
    <row r="13" spans="1:7" x14ac:dyDescent="0.25">
      <c r="A13" s="9" t="s">
        <v>20</v>
      </c>
      <c r="B13" s="2" t="s">
        <v>209</v>
      </c>
      <c r="C13" s="71">
        <v>135</v>
      </c>
      <c r="D13" s="71">
        <v>63</v>
      </c>
      <c r="E13" s="71">
        <v>16</v>
      </c>
      <c r="F13" s="71">
        <v>3</v>
      </c>
      <c r="G13" s="73">
        <v>40</v>
      </c>
    </row>
    <row r="14" spans="1:7" x14ac:dyDescent="0.25">
      <c r="A14" s="9" t="s">
        <v>22</v>
      </c>
      <c r="B14" s="2" t="s">
        <v>210</v>
      </c>
      <c r="C14" s="71">
        <v>173</v>
      </c>
      <c r="D14" s="71">
        <v>79</v>
      </c>
      <c r="E14" s="71">
        <v>20</v>
      </c>
      <c r="F14" s="71">
        <v>6</v>
      </c>
      <c r="G14" s="73">
        <v>50</v>
      </c>
    </row>
    <row r="15" spans="1:7" ht="15.75" customHeight="1" x14ac:dyDescent="0.25">
      <c r="A15" s="9" t="s">
        <v>24</v>
      </c>
      <c r="B15" s="2" t="s">
        <v>211</v>
      </c>
      <c r="C15" s="71">
        <v>122</v>
      </c>
      <c r="D15" s="71">
        <v>61</v>
      </c>
      <c r="E15" s="71">
        <v>14</v>
      </c>
      <c r="F15" s="71">
        <v>0</v>
      </c>
      <c r="G15" s="73">
        <v>33</v>
      </c>
    </row>
    <row r="16" spans="1:7" x14ac:dyDescent="0.25">
      <c r="A16" s="9" t="s">
        <v>26</v>
      </c>
      <c r="B16" s="2" t="s">
        <v>212</v>
      </c>
      <c r="C16" s="71">
        <v>87</v>
      </c>
      <c r="D16" s="71">
        <v>48</v>
      </c>
      <c r="E16" s="71">
        <v>3</v>
      </c>
      <c r="F16" s="71">
        <v>1</v>
      </c>
      <c r="G16" s="73">
        <v>38</v>
      </c>
    </row>
    <row r="17" spans="1:7" ht="15" customHeight="1" x14ac:dyDescent="0.25">
      <c r="A17" s="9" t="s">
        <v>28</v>
      </c>
      <c r="B17" s="2" t="s">
        <v>203</v>
      </c>
      <c r="C17" s="71">
        <v>284</v>
      </c>
      <c r="D17" s="71">
        <v>148</v>
      </c>
      <c r="E17" s="71">
        <v>45</v>
      </c>
      <c r="F17" s="71">
        <v>9</v>
      </c>
      <c r="G17" s="73">
        <v>80</v>
      </c>
    </row>
    <row r="18" spans="1:7" x14ac:dyDescent="0.25">
      <c r="A18" s="9" t="s">
        <v>29</v>
      </c>
      <c r="B18" s="2" t="s">
        <v>213</v>
      </c>
      <c r="C18" s="71">
        <v>108</v>
      </c>
      <c r="D18" s="71">
        <v>55</v>
      </c>
      <c r="E18" s="71">
        <v>16</v>
      </c>
      <c r="F18" s="71">
        <v>6</v>
      </c>
      <c r="G18" s="73">
        <v>35</v>
      </c>
    </row>
    <row r="19" spans="1:7" ht="16.5" thickBot="1" x14ac:dyDescent="0.3">
      <c r="A19" s="16" t="s">
        <v>31</v>
      </c>
      <c r="B19" s="4" t="s">
        <v>214</v>
      </c>
      <c r="C19" s="74">
        <v>183</v>
      </c>
      <c r="D19" s="75">
        <v>88</v>
      </c>
      <c r="E19" s="75">
        <v>9</v>
      </c>
      <c r="F19" s="75">
        <v>6</v>
      </c>
      <c r="G19" s="76">
        <v>86</v>
      </c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215</v>
      </c>
      <c r="B4" s="149"/>
      <c r="C4" s="34">
        <v>1600</v>
      </c>
      <c r="D4" s="34">
        <v>817</v>
      </c>
      <c r="E4" s="34">
        <v>190</v>
      </c>
      <c r="F4" s="34">
        <v>54</v>
      </c>
      <c r="G4" s="35">
        <v>610</v>
      </c>
    </row>
    <row r="5" spans="1:7" x14ac:dyDescent="0.25">
      <c r="A5" s="153" t="s">
        <v>7</v>
      </c>
      <c r="B5" s="154"/>
      <c r="C5" s="32">
        <v>512</v>
      </c>
      <c r="D5" s="32">
        <v>259</v>
      </c>
      <c r="E5" s="32">
        <v>54</v>
      </c>
      <c r="F5" s="32">
        <v>18</v>
      </c>
      <c r="G5" s="33">
        <v>191</v>
      </c>
    </row>
    <row r="6" spans="1:7" x14ac:dyDescent="0.25">
      <c r="A6" s="9" t="s">
        <v>8</v>
      </c>
      <c r="B6" s="10" t="s">
        <v>216</v>
      </c>
      <c r="C6" s="11">
        <v>512</v>
      </c>
      <c r="D6" s="65">
        <v>259</v>
      </c>
      <c r="E6" s="11">
        <v>54</v>
      </c>
      <c r="F6" s="65">
        <v>18</v>
      </c>
      <c r="G6" s="66">
        <v>191</v>
      </c>
    </row>
    <row r="7" spans="1:7" x14ac:dyDescent="0.25">
      <c r="A7" s="153" t="s">
        <v>14</v>
      </c>
      <c r="B7" s="154"/>
      <c r="C7" s="67">
        <v>1088</v>
      </c>
      <c r="D7" s="67">
        <v>558</v>
      </c>
      <c r="E7" s="67">
        <v>136</v>
      </c>
      <c r="F7" s="32">
        <v>36</v>
      </c>
      <c r="G7" s="33">
        <v>419</v>
      </c>
    </row>
    <row r="8" spans="1:7" x14ac:dyDescent="0.25">
      <c r="A8" s="9" t="s">
        <v>10</v>
      </c>
      <c r="B8" s="10" t="s">
        <v>217</v>
      </c>
      <c r="C8" s="11">
        <v>111</v>
      </c>
      <c r="D8" s="65">
        <v>51</v>
      </c>
      <c r="E8" s="11">
        <v>6</v>
      </c>
      <c r="F8" s="65">
        <v>2</v>
      </c>
      <c r="G8" s="68">
        <v>52</v>
      </c>
    </row>
    <row r="9" spans="1:7" x14ac:dyDescent="0.25">
      <c r="A9" s="9" t="s">
        <v>12</v>
      </c>
      <c r="B9" s="10" t="s">
        <v>218</v>
      </c>
      <c r="C9" s="11">
        <v>154</v>
      </c>
      <c r="D9" s="65">
        <v>77</v>
      </c>
      <c r="E9" s="11">
        <v>21</v>
      </c>
      <c r="F9" s="65">
        <v>6</v>
      </c>
      <c r="G9" s="68">
        <v>56</v>
      </c>
    </row>
    <row r="10" spans="1:7" x14ac:dyDescent="0.25">
      <c r="A10" s="9" t="s">
        <v>15</v>
      </c>
      <c r="B10" s="10" t="s">
        <v>219</v>
      </c>
      <c r="C10" s="11">
        <v>95</v>
      </c>
      <c r="D10" s="65">
        <v>55</v>
      </c>
      <c r="E10" s="11">
        <v>16</v>
      </c>
      <c r="F10" s="65">
        <v>3</v>
      </c>
      <c r="G10" s="68">
        <v>38</v>
      </c>
    </row>
    <row r="11" spans="1:7" x14ac:dyDescent="0.25">
      <c r="A11" s="9" t="s">
        <v>16</v>
      </c>
      <c r="B11" s="10" t="s">
        <v>220</v>
      </c>
      <c r="C11" s="11">
        <v>132</v>
      </c>
      <c r="D11" s="65">
        <v>76</v>
      </c>
      <c r="E11" s="11">
        <v>14</v>
      </c>
      <c r="F11" s="65">
        <v>2</v>
      </c>
      <c r="G11" s="68">
        <v>57</v>
      </c>
    </row>
    <row r="12" spans="1:7" x14ac:dyDescent="0.25">
      <c r="A12" s="9" t="s">
        <v>18</v>
      </c>
      <c r="B12" s="10" t="s">
        <v>216</v>
      </c>
      <c r="C12" s="11">
        <v>294</v>
      </c>
      <c r="D12" s="65">
        <v>160</v>
      </c>
      <c r="E12" s="11">
        <v>42</v>
      </c>
      <c r="F12" s="65">
        <v>8</v>
      </c>
      <c r="G12" s="68">
        <v>99</v>
      </c>
    </row>
    <row r="13" spans="1:7" x14ac:dyDescent="0.25">
      <c r="A13" s="9" t="s">
        <v>20</v>
      </c>
      <c r="B13" s="10" t="s">
        <v>221</v>
      </c>
      <c r="C13" s="11">
        <v>177</v>
      </c>
      <c r="D13" s="65">
        <v>84</v>
      </c>
      <c r="E13" s="11">
        <v>25</v>
      </c>
      <c r="F13" s="65">
        <v>10</v>
      </c>
      <c r="G13" s="68">
        <v>66</v>
      </c>
    </row>
    <row r="14" spans="1:7" ht="16.5" thickBot="1" x14ac:dyDescent="0.3">
      <c r="A14" s="16" t="s">
        <v>22</v>
      </c>
      <c r="B14" s="18" t="s">
        <v>222</v>
      </c>
      <c r="C14" s="17">
        <v>125</v>
      </c>
      <c r="D14" s="69">
        <v>55</v>
      </c>
      <c r="E14" s="17">
        <v>12</v>
      </c>
      <c r="F14" s="69">
        <v>5</v>
      </c>
      <c r="G14" s="70">
        <v>51</v>
      </c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64" t="s">
        <v>0</v>
      </c>
      <c r="B2" s="166" t="s">
        <v>1</v>
      </c>
      <c r="C2" s="159" t="s">
        <v>242</v>
      </c>
      <c r="D2" s="159"/>
      <c r="E2" s="159" t="s">
        <v>2</v>
      </c>
      <c r="F2" s="159" t="s">
        <v>240</v>
      </c>
      <c r="G2" s="161" t="s">
        <v>241</v>
      </c>
    </row>
    <row r="3" spans="1:7" ht="16.5" thickBot="1" x14ac:dyDescent="0.3">
      <c r="A3" s="165"/>
      <c r="B3" s="160"/>
      <c r="C3" s="36" t="s">
        <v>4</v>
      </c>
      <c r="D3" s="36" t="s">
        <v>5</v>
      </c>
      <c r="E3" s="160"/>
      <c r="F3" s="160"/>
      <c r="G3" s="162"/>
    </row>
    <row r="4" spans="1:7" ht="18.75" customHeight="1" x14ac:dyDescent="0.25">
      <c r="A4" s="155" t="s">
        <v>43</v>
      </c>
      <c r="B4" s="149"/>
      <c r="C4" s="34">
        <v>1906</v>
      </c>
      <c r="D4" s="34">
        <v>958</v>
      </c>
      <c r="E4" s="34">
        <v>241</v>
      </c>
      <c r="F4" s="34">
        <v>84</v>
      </c>
      <c r="G4" s="35">
        <v>347</v>
      </c>
    </row>
    <row r="5" spans="1:7" x14ac:dyDescent="0.25">
      <c r="A5" s="153" t="s">
        <v>7</v>
      </c>
      <c r="B5" s="154"/>
      <c r="C5" s="37">
        <v>539</v>
      </c>
      <c r="D5" s="37">
        <v>274</v>
      </c>
      <c r="E5" s="37">
        <v>91</v>
      </c>
      <c r="F5" s="37">
        <v>34</v>
      </c>
      <c r="G5" s="38">
        <v>85</v>
      </c>
    </row>
    <row r="6" spans="1:7" x14ac:dyDescent="0.25">
      <c r="A6" s="9">
        <v>1</v>
      </c>
      <c r="B6" s="2" t="s">
        <v>44</v>
      </c>
      <c r="C6" s="5">
        <v>539</v>
      </c>
      <c r="D6" s="5">
        <v>274</v>
      </c>
      <c r="E6" s="5">
        <v>91</v>
      </c>
      <c r="F6" s="5">
        <v>34</v>
      </c>
      <c r="G6" s="6">
        <v>85</v>
      </c>
    </row>
    <row r="7" spans="1:7" x14ac:dyDescent="0.25">
      <c r="A7" s="153" t="s">
        <v>14</v>
      </c>
      <c r="B7" s="163"/>
      <c r="C7" s="32">
        <v>1367</v>
      </c>
      <c r="D7" s="32">
        <v>684</v>
      </c>
      <c r="E7" s="32">
        <v>150</v>
      </c>
      <c r="F7" s="32">
        <v>50</v>
      </c>
      <c r="G7" s="33">
        <v>262</v>
      </c>
    </row>
    <row r="8" spans="1:7" x14ac:dyDescent="0.25">
      <c r="A8" s="9">
        <v>2</v>
      </c>
      <c r="B8" s="2" t="s">
        <v>45</v>
      </c>
      <c r="C8" s="5">
        <v>58</v>
      </c>
      <c r="D8" s="5">
        <v>25</v>
      </c>
      <c r="E8" s="5">
        <v>4</v>
      </c>
      <c r="F8" s="5">
        <v>0</v>
      </c>
      <c r="G8" s="6">
        <v>10</v>
      </c>
    </row>
    <row r="9" spans="1:7" x14ac:dyDescent="0.25">
      <c r="A9" s="9">
        <v>3</v>
      </c>
      <c r="B9" s="2" t="s">
        <v>44</v>
      </c>
      <c r="C9" s="5">
        <v>311</v>
      </c>
      <c r="D9" s="5">
        <v>154</v>
      </c>
      <c r="E9" s="5">
        <v>48</v>
      </c>
      <c r="F9" s="5">
        <v>18</v>
      </c>
      <c r="G9" s="6">
        <v>53</v>
      </c>
    </row>
    <row r="10" spans="1:7" x14ac:dyDescent="0.25">
      <c r="A10" s="9">
        <v>4</v>
      </c>
      <c r="B10" s="2" t="s">
        <v>46</v>
      </c>
      <c r="C10" s="5">
        <v>83</v>
      </c>
      <c r="D10" s="5">
        <v>43</v>
      </c>
      <c r="E10" s="5">
        <v>6</v>
      </c>
      <c r="F10" s="5">
        <v>1</v>
      </c>
      <c r="G10" s="6">
        <v>22</v>
      </c>
    </row>
    <row r="11" spans="1:7" x14ac:dyDescent="0.25">
      <c r="A11" s="9">
        <v>5</v>
      </c>
      <c r="B11" s="2" t="s">
        <v>47</v>
      </c>
      <c r="C11" s="5">
        <v>127</v>
      </c>
      <c r="D11" s="5">
        <v>59</v>
      </c>
      <c r="E11" s="5">
        <v>13</v>
      </c>
      <c r="F11" s="5">
        <v>4</v>
      </c>
      <c r="G11" s="6">
        <v>24</v>
      </c>
    </row>
    <row r="12" spans="1:7" x14ac:dyDescent="0.25">
      <c r="A12" s="9">
        <v>6</v>
      </c>
      <c r="B12" s="2" t="s">
        <v>48</v>
      </c>
      <c r="C12" s="5">
        <v>80</v>
      </c>
      <c r="D12" s="5">
        <v>43</v>
      </c>
      <c r="E12" s="5">
        <v>6</v>
      </c>
      <c r="F12" s="5">
        <v>1</v>
      </c>
      <c r="G12" s="6">
        <v>18</v>
      </c>
    </row>
    <row r="13" spans="1:7" x14ac:dyDescent="0.25">
      <c r="A13" s="9">
        <v>7</v>
      </c>
      <c r="B13" s="2" t="s">
        <v>49</v>
      </c>
      <c r="C13" s="5">
        <v>121</v>
      </c>
      <c r="D13" s="5">
        <v>61</v>
      </c>
      <c r="E13" s="5">
        <v>16</v>
      </c>
      <c r="F13" s="5">
        <v>4</v>
      </c>
      <c r="G13" s="6">
        <v>26</v>
      </c>
    </row>
    <row r="14" spans="1:7" x14ac:dyDescent="0.25">
      <c r="A14" s="9">
        <v>8</v>
      </c>
      <c r="B14" s="2" t="s">
        <v>50</v>
      </c>
      <c r="C14" s="5">
        <v>116</v>
      </c>
      <c r="D14" s="5">
        <v>65</v>
      </c>
      <c r="E14" s="5">
        <v>15</v>
      </c>
      <c r="F14" s="5">
        <v>7</v>
      </c>
      <c r="G14" s="6">
        <v>15</v>
      </c>
    </row>
    <row r="15" spans="1:7" ht="15.75" customHeight="1" x14ac:dyDescent="0.25">
      <c r="A15" s="9">
        <v>9</v>
      </c>
      <c r="B15" s="2" t="s">
        <v>51</v>
      </c>
      <c r="C15" s="5">
        <v>54</v>
      </c>
      <c r="D15" s="5">
        <v>32</v>
      </c>
      <c r="E15" s="5">
        <v>4</v>
      </c>
      <c r="F15" s="5">
        <v>3</v>
      </c>
      <c r="G15" s="6">
        <v>10</v>
      </c>
    </row>
    <row r="16" spans="1:7" x14ac:dyDescent="0.25">
      <c r="A16" s="9">
        <v>10</v>
      </c>
      <c r="B16" s="2" t="s">
        <v>52</v>
      </c>
      <c r="C16" s="5">
        <v>62</v>
      </c>
      <c r="D16" s="5">
        <v>24</v>
      </c>
      <c r="E16" s="5">
        <v>9</v>
      </c>
      <c r="F16" s="5">
        <v>3</v>
      </c>
      <c r="G16" s="6">
        <v>11</v>
      </c>
    </row>
    <row r="17" spans="1:7" x14ac:dyDescent="0.25">
      <c r="A17" s="9">
        <v>11</v>
      </c>
      <c r="B17" s="2" t="s">
        <v>53</v>
      </c>
      <c r="C17" s="5">
        <v>69</v>
      </c>
      <c r="D17" s="5">
        <v>37</v>
      </c>
      <c r="E17" s="5">
        <v>4</v>
      </c>
      <c r="F17" s="5">
        <v>0</v>
      </c>
      <c r="G17" s="6">
        <v>13</v>
      </c>
    </row>
    <row r="18" spans="1:7" x14ac:dyDescent="0.25">
      <c r="A18" s="9">
        <v>12</v>
      </c>
      <c r="B18" s="2" t="s">
        <v>54</v>
      </c>
      <c r="C18" s="5">
        <v>105</v>
      </c>
      <c r="D18" s="5">
        <v>53</v>
      </c>
      <c r="E18" s="5">
        <v>12</v>
      </c>
      <c r="F18" s="5">
        <v>2</v>
      </c>
      <c r="G18" s="6">
        <v>13</v>
      </c>
    </row>
    <row r="19" spans="1:7" x14ac:dyDescent="0.25">
      <c r="A19" s="9">
        <v>13</v>
      </c>
      <c r="B19" s="2" t="s">
        <v>55</v>
      </c>
      <c r="C19" s="5">
        <v>75</v>
      </c>
      <c r="D19" s="5">
        <v>35</v>
      </c>
      <c r="E19" s="5">
        <v>8</v>
      </c>
      <c r="F19" s="5">
        <v>3</v>
      </c>
      <c r="G19" s="6">
        <v>14</v>
      </c>
    </row>
    <row r="20" spans="1:7" ht="16.5" thickBot="1" x14ac:dyDescent="0.3">
      <c r="A20" s="16">
        <v>14</v>
      </c>
      <c r="B20" s="4" t="s">
        <v>56</v>
      </c>
      <c r="C20" s="7">
        <v>106</v>
      </c>
      <c r="D20" s="7">
        <v>53</v>
      </c>
      <c r="E20" s="7">
        <v>5</v>
      </c>
      <c r="F20" s="7">
        <v>4</v>
      </c>
      <c r="G20" s="8">
        <v>33</v>
      </c>
    </row>
    <row r="21" spans="1:7" x14ac:dyDescent="0.25">
      <c r="E21" s="64"/>
      <c r="F21" s="64"/>
      <c r="G21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83" t="s">
        <v>1</v>
      </c>
      <c r="C2" s="182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2"/>
      <c r="C3" s="28" t="s">
        <v>4</v>
      </c>
      <c r="D3" s="26" t="s">
        <v>5</v>
      </c>
      <c r="E3" s="150"/>
      <c r="F3" s="150"/>
      <c r="G3" s="152"/>
    </row>
    <row r="4" spans="1:7" x14ac:dyDescent="0.25">
      <c r="A4" s="155" t="s">
        <v>223</v>
      </c>
      <c r="B4" s="151"/>
      <c r="C4" s="45">
        <v>4832</v>
      </c>
      <c r="D4" s="34">
        <v>2372</v>
      </c>
      <c r="E4" s="34">
        <v>586</v>
      </c>
      <c r="F4" s="34">
        <v>152</v>
      </c>
      <c r="G4" s="35">
        <v>1450</v>
      </c>
    </row>
    <row r="5" spans="1:7" x14ac:dyDescent="0.25">
      <c r="A5" s="153" t="s">
        <v>7</v>
      </c>
      <c r="B5" s="181"/>
      <c r="C5" s="50">
        <v>1921</v>
      </c>
      <c r="D5" s="32">
        <v>895</v>
      </c>
      <c r="E5" s="32">
        <v>241</v>
      </c>
      <c r="F5" s="32">
        <v>60</v>
      </c>
      <c r="G5" s="33">
        <v>582</v>
      </c>
    </row>
    <row r="6" spans="1:7" x14ac:dyDescent="0.25">
      <c r="A6" s="9" t="s">
        <v>8</v>
      </c>
      <c r="B6" s="23" t="s">
        <v>224</v>
      </c>
      <c r="C6" s="56">
        <v>1921</v>
      </c>
      <c r="D6" s="57">
        <v>895</v>
      </c>
      <c r="E6" s="57">
        <v>241</v>
      </c>
      <c r="F6" s="57">
        <v>60</v>
      </c>
      <c r="G6" s="58">
        <v>582</v>
      </c>
    </row>
    <row r="7" spans="1:7" x14ac:dyDescent="0.25">
      <c r="A7" s="153" t="s">
        <v>14</v>
      </c>
      <c r="B7" s="181"/>
      <c r="C7" s="50">
        <v>2911</v>
      </c>
      <c r="D7" s="32">
        <v>1477</v>
      </c>
      <c r="E7" s="32">
        <v>345</v>
      </c>
      <c r="F7" s="32">
        <v>92</v>
      </c>
      <c r="G7" s="33">
        <v>868</v>
      </c>
    </row>
    <row r="8" spans="1:7" x14ac:dyDescent="0.25">
      <c r="A8" s="9" t="s">
        <v>10</v>
      </c>
      <c r="B8" s="23" t="s">
        <v>149</v>
      </c>
      <c r="C8" s="56">
        <v>125</v>
      </c>
      <c r="D8" s="57">
        <v>61</v>
      </c>
      <c r="E8" s="57">
        <v>31</v>
      </c>
      <c r="F8" s="59">
        <v>5</v>
      </c>
      <c r="G8" s="60">
        <v>31</v>
      </c>
    </row>
    <row r="9" spans="1:7" x14ac:dyDescent="0.25">
      <c r="A9" s="9" t="s">
        <v>12</v>
      </c>
      <c r="B9" s="23" t="s">
        <v>225</v>
      </c>
      <c r="C9" s="56">
        <v>160</v>
      </c>
      <c r="D9" s="57">
        <v>78</v>
      </c>
      <c r="E9" s="57">
        <v>11</v>
      </c>
      <c r="F9" s="59">
        <v>2</v>
      </c>
      <c r="G9" s="60">
        <v>54</v>
      </c>
    </row>
    <row r="10" spans="1:7" x14ac:dyDescent="0.25">
      <c r="A10" s="9" t="s">
        <v>15</v>
      </c>
      <c r="B10" s="23" t="s">
        <v>245</v>
      </c>
      <c r="C10" s="61">
        <v>149</v>
      </c>
      <c r="D10" s="57">
        <v>84</v>
      </c>
      <c r="E10" s="57">
        <v>15</v>
      </c>
      <c r="F10" s="59">
        <v>4</v>
      </c>
      <c r="G10" s="60">
        <v>52</v>
      </c>
    </row>
    <row r="11" spans="1:7" x14ac:dyDescent="0.25">
      <c r="A11" s="9" t="s">
        <v>16</v>
      </c>
      <c r="B11" s="23" t="s">
        <v>226</v>
      </c>
      <c r="C11" s="56">
        <v>222</v>
      </c>
      <c r="D11" s="57">
        <v>105</v>
      </c>
      <c r="E11" s="57">
        <v>29</v>
      </c>
      <c r="F11" s="59">
        <v>3</v>
      </c>
      <c r="G11" s="60">
        <v>58</v>
      </c>
    </row>
    <row r="12" spans="1:7" x14ac:dyDescent="0.25">
      <c r="A12" s="9" t="s">
        <v>18</v>
      </c>
      <c r="B12" s="23" t="s">
        <v>227</v>
      </c>
      <c r="C12" s="56">
        <v>169</v>
      </c>
      <c r="D12" s="57">
        <v>83</v>
      </c>
      <c r="E12" s="57">
        <v>20</v>
      </c>
      <c r="F12" s="59">
        <v>5</v>
      </c>
      <c r="G12" s="60">
        <v>55</v>
      </c>
    </row>
    <row r="13" spans="1:7" x14ac:dyDescent="0.25">
      <c r="A13" s="9" t="s">
        <v>20</v>
      </c>
      <c r="B13" s="23" t="s">
        <v>228</v>
      </c>
      <c r="C13" s="56">
        <v>146</v>
      </c>
      <c r="D13" s="57">
        <v>68</v>
      </c>
      <c r="E13" s="57">
        <v>17</v>
      </c>
      <c r="F13" s="59">
        <v>3</v>
      </c>
      <c r="G13" s="60">
        <v>54</v>
      </c>
    </row>
    <row r="14" spans="1:7" x14ac:dyDescent="0.25">
      <c r="A14" s="9" t="s">
        <v>22</v>
      </c>
      <c r="B14" s="23" t="s">
        <v>229</v>
      </c>
      <c r="C14" s="56">
        <v>122</v>
      </c>
      <c r="D14" s="57">
        <v>56</v>
      </c>
      <c r="E14" s="57">
        <v>12</v>
      </c>
      <c r="F14" s="59">
        <v>0</v>
      </c>
      <c r="G14" s="60">
        <v>23</v>
      </c>
    </row>
    <row r="15" spans="1:7" ht="15.75" customHeight="1" x14ac:dyDescent="0.25">
      <c r="A15" s="9" t="s">
        <v>24</v>
      </c>
      <c r="B15" s="23" t="s">
        <v>230</v>
      </c>
      <c r="C15" s="56">
        <v>101</v>
      </c>
      <c r="D15" s="57">
        <v>46</v>
      </c>
      <c r="E15" s="57">
        <v>9</v>
      </c>
      <c r="F15" s="59">
        <v>3</v>
      </c>
      <c r="G15" s="60">
        <v>34</v>
      </c>
    </row>
    <row r="16" spans="1:7" x14ac:dyDescent="0.25">
      <c r="A16" s="9" t="s">
        <v>26</v>
      </c>
      <c r="B16" s="23" t="s">
        <v>231</v>
      </c>
      <c r="C16" s="56">
        <v>173</v>
      </c>
      <c r="D16" s="57">
        <v>106</v>
      </c>
      <c r="E16" s="57">
        <v>23</v>
      </c>
      <c r="F16" s="59">
        <v>4</v>
      </c>
      <c r="G16" s="60">
        <v>41</v>
      </c>
    </row>
    <row r="17" spans="1:7" x14ac:dyDescent="0.25">
      <c r="A17" s="9" t="s">
        <v>28</v>
      </c>
      <c r="B17" s="23" t="s">
        <v>232</v>
      </c>
      <c r="C17" s="56">
        <v>124</v>
      </c>
      <c r="D17" s="57">
        <v>62</v>
      </c>
      <c r="E17" s="57">
        <v>19</v>
      </c>
      <c r="F17" s="59">
        <v>3</v>
      </c>
      <c r="G17" s="60">
        <v>36</v>
      </c>
    </row>
    <row r="18" spans="1:7" x14ac:dyDescent="0.25">
      <c r="A18" s="9" t="s">
        <v>29</v>
      </c>
      <c r="B18" s="23" t="s">
        <v>233</v>
      </c>
      <c r="C18" s="56">
        <v>178</v>
      </c>
      <c r="D18" s="57">
        <v>84</v>
      </c>
      <c r="E18" s="57">
        <v>16</v>
      </c>
      <c r="F18" s="59">
        <v>7</v>
      </c>
      <c r="G18" s="60">
        <v>60</v>
      </c>
    </row>
    <row r="19" spans="1:7" x14ac:dyDescent="0.25">
      <c r="A19" s="9" t="s">
        <v>31</v>
      </c>
      <c r="B19" s="23" t="s">
        <v>234</v>
      </c>
      <c r="C19" s="56">
        <v>122</v>
      </c>
      <c r="D19" s="57">
        <v>60</v>
      </c>
      <c r="E19" s="57">
        <v>13</v>
      </c>
      <c r="F19" s="59">
        <v>7</v>
      </c>
      <c r="G19" s="60">
        <v>36</v>
      </c>
    </row>
    <row r="20" spans="1:7" x14ac:dyDescent="0.25">
      <c r="A20" s="9" t="s">
        <v>33</v>
      </c>
      <c r="B20" s="23" t="s">
        <v>235</v>
      </c>
      <c r="C20" s="61">
        <v>354</v>
      </c>
      <c r="D20" s="57">
        <v>188</v>
      </c>
      <c r="E20" s="57">
        <v>33</v>
      </c>
      <c r="F20" s="59">
        <v>13</v>
      </c>
      <c r="G20" s="60">
        <v>116</v>
      </c>
    </row>
    <row r="21" spans="1:7" x14ac:dyDescent="0.25">
      <c r="A21" s="9" t="s">
        <v>35</v>
      </c>
      <c r="B21" s="23" t="s">
        <v>224</v>
      </c>
      <c r="C21" s="61">
        <v>554</v>
      </c>
      <c r="D21" s="57">
        <v>289</v>
      </c>
      <c r="E21" s="57">
        <v>73</v>
      </c>
      <c r="F21" s="59">
        <v>18</v>
      </c>
      <c r="G21" s="60">
        <v>136</v>
      </c>
    </row>
    <row r="22" spans="1:7" ht="16.5" thickBot="1" x14ac:dyDescent="0.3">
      <c r="A22" s="16" t="s">
        <v>37</v>
      </c>
      <c r="B22" s="24" t="s">
        <v>236</v>
      </c>
      <c r="C22" s="62">
        <v>212</v>
      </c>
      <c r="D22" s="62">
        <v>107</v>
      </c>
      <c r="E22" s="62">
        <v>24</v>
      </c>
      <c r="F22" s="62">
        <v>15</v>
      </c>
      <c r="G22" s="63">
        <v>82</v>
      </c>
    </row>
    <row r="23" spans="1:7" x14ac:dyDescent="0.25">
      <c r="C23" s="64"/>
      <c r="D23" s="64"/>
      <c r="E23" s="64"/>
      <c r="F23" s="64"/>
      <c r="G23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G62"/>
  <sheetViews>
    <sheetView tabSelected="1" topLeftCell="A36" zoomScale="76" zoomScaleNormal="76" workbookViewId="0">
      <selection activeCell="W31" sqref="W31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3" width="10.85546875" style="27" customWidth="1"/>
    <col min="4" max="4" width="11.28515625" style="27" customWidth="1"/>
    <col min="5" max="5" width="18.7109375" style="27" customWidth="1"/>
    <col min="6" max="6" width="12.140625" style="27" customWidth="1"/>
    <col min="7" max="7" width="13.5703125" style="27" customWidth="1"/>
    <col min="8" max="10" width="8.7109375" style="27"/>
    <col min="11" max="11" width="10.42578125" style="27" customWidth="1"/>
    <col min="12" max="16384" width="8.7109375" style="27"/>
  </cols>
  <sheetData>
    <row r="1" spans="1:33" ht="16.5" thickBot="1" x14ac:dyDescent="0.3">
      <c r="A1" s="25" t="s">
        <v>246</v>
      </c>
    </row>
    <row r="2" spans="1:33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241</v>
      </c>
      <c r="J2" s="133"/>
      <c r="L2" s="137"/>
      <c r="M2" s="137"/>
      <c r="N2" s="137"/>
      <c r="O2" s="137"/>
      <c r="R2" s="137"/>
      <c r="T2" s="137"/>
      <c r="U2" s="137"/>
      <c r="V2" s="137"/>
      <c r="W2" s="137"/>
    </row>
    <row r="3" spans="1:33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  <c r="J3" s="134"/>
      <c r="O3" s="137"/>
      <c r="W3" s="137"/>
    </row>
    <row r="4" spans="1:33" x14ac:dyDescent="0.25">
      <c r="A4" s="155" t="s">
        <v>6</v>
      </c>
      <c r="B4" s="149"/>
      <c r="C4" s="39">
        <v>4948</v>
      </c>
      <c r="D4" s="39">
        <v>2405</v>
      </c>
      <c r="E4" s="39">
        <v>651</v>
      </c>
      <c r="F4" s="39">
        <v>147</v>
      </c>
      <c r="G4" s="40">
        <v>1317</v>
      </c>
    </row>
    <row r="5" spans="1:33" x14ac:dyDescent="0.25">
      <c r="A5" s="153" t="s">
        <v>7</v>
      </c>
      <c r="B5" s="154"/>
      <c r="C5" s="30">
        <v>2428</v>
      </c>
      <c r="D5" s="30">
        <v>1142</v>
      </c>
      <c r="E5" s="37">
        <v>340</v>
      </c>
      <c r="F5" s="37">
        <v>86</v>
      </c>
      <c r="G5" s="41">
        <v>578</v>
      </c>
    </row>
    <row r="6" spans="1:33" ht="16.5" thickBot="1" x14ac:dyDescent="0.3">
      <c r="A6" s="153" t="s">
        <v>14</v>
      </c>
      <c r="B6" s="154"/>
      <c r="C6" s="32">
        <v>2520</v>
      </c>
      <c r="D6" s="32">
        <v>1263</v>
      </c>
      <c r="E6" s="32">
        <v>311</v>
      </c>
      <c r="F6" s="32">
        <v>61</v>
      </c>
      <c r="G6" s="33">
        <v>739</v>
      </c>
    </row>
    <row r="7" spans="1:33" x14ac:dyDescent="0.25">
      <c r="A7" s="155" t="s">
        <v>43</v>
      </c>
      <c r="B7" s="149"/>
      <c r="C7" s="34">
        <v>1906</v>
      </c>
      <c r="D7" s="34">
        <v>958</v>
      </c>
      <c r="E7" s="34">
        <v>241</v>
      </c>
      <c r="F7" s="34">
        <v>84</v>
      </c>
      <c r="G7" s="35">
        <v>347</v>
      </c>
    </row>
    <row r="8" spans="1:33" x14ac:dyDescent="0.25">
      <c r="A8" s="153" t="s">
        <v>7</v>
      </c>
      <c r="B8" s="154"/>
      <c r="C8" s="37">
        <v>539</v>
      </c>
      <c r="D8" s="37">
        <v>274</v>
      </c>
      <c r="E8" s="37">
        <v>91</v>
      </c>
      <c r="F8" s="37">
        <v>34</v>
      </c>
      <c r="G8" s="38">
        <v>85</v>
      </c>
    </row>
    <row r="9" spans="1:33" ht="16.5" thickBot="1" x14ac:dyDescent="0.3">
      <c r="A9" s="153" t="s">
        <v>14</v>
      </c>
      <c r="B9" s="154"/>
      <c r="C9" s="32">
        <v>1367</v>
      </c>
      <c r="D9" s="32">
        <v>684</v>
      </c>
      <c r="E9" s="32">
        <v>150</v>
      </c>
      <c r="F9" s="32">
        <v>50</v>
      </c>
      <c r="G9" s="33">
        <v>262</v>
      </c>
    </row>
    <row r="10" spans="1:33" x14ac:dyDescent="0.25">
      <c r="A10" s="155" t="s">
        <v>57</v>
      </c>
      <c r="B10" s="149"/>
      <c r="C10" s="34">
        <v>3889</v>
      </c>
      <c r="D10" s="34">
        <v>2124</v>
      </c>
      <c r="E10" s="34">
        <v>547</v>
      </c>
      <c r="F10" s="34">
        <v>171</v>
      </c>
      <c r="G10" s="35">
        <v>739</v>
      </c>
    </row>
    <row r="11" spans="1:33" x14ac:dyDescent="0.25">
      <c r="A11" s="153" t="s">
        <v>7</v>
      </c>
      <c r="B11" s="154"/>
      <c r="C11" s="32">
        <v>1774</v>
      </c>
      <c r="D11" s="32">
        <v>944</v>
      </c>
      <c r="E11" s="32">
        <v>245</v>
      </c>
      <c r="F11" s="32">
        <v>86</v>
      </c>
      <c r="G11" s="33">
        <v>304</v>
      </c>
    </row>
    <row r="12" spans="1:33" ht="16.5" thickBot="1" x14ac:dyDescent="0.3">
      <c r="A12" s="153" t="s">
        <v>14</v>
      </c>
      <c r="B12" s="154"/>
      <c r="C12" s="32">
        <v>2115</v>
      </c>
      <c r="D12" s="32">
        <v>1180</v>
      </c>
      <c r="E12" s="32">
        <v>302</v>
      </c>
      <c r="F12" s="32">
        <v>85</v>
      </c>
      <c r="G12" s="33">
        <v>435</v>
      </c>
    </row>
    <row r="13" spans="1:33" x14ac:dyDescent="0.25">
      <c r="A13" s="155" t="s">
        <v>71</v>
      </c>
      <c r="B13" s="149"/>
      <c r="C13" s="45">
        <v>2615</v>
      </c>
      <c r="D13" s="34">
        <v>1296</v>
      </c>
      <c r="E13" s="34">
        <v>230</v>
      </c>
      <c r="F13" s="34">
        <v>92</v>
      </c>
      <c r="G13" s="35">
        <v>912</v>
      </c>
      <c r="U13" s="137"/>
      <c r="AG13" s="137"/>
    </row>
    <row r="14" spans="1:33" x14ac:dyDescent="0.25">
      <c r="A14" s="153" t="s">
        <v>7</v>
      </c>
      <c r="B14" s="154"/>
      <c r="C14" s="46">
        <v>663</v>
      </c>
      <c r="D14" s="47">
        <v>318</v>
      </c>
      <c r="E14" s="48">
        <v>67</v>
      </c>
      <c r="F14" s="48">
        <v>39</v>
      </c>
      <c r="G14" s="49">
        <v>203</v>
      </c>
      <c r="U14" s="64"/>
      <c r="AG14" s="64"/>
    </row>
    <row r="15" spans="1:33" ht="16.5" thickBot="1" x14ac:dyDescent="0.3">
      <c r="A15" s="184" t="s">
        <v>14</v>
      </c>
      <c r="B15" s="185"/>
      <c r="C15" s="50">
        <v>1952</v>
      </c>
      <c r="D15" s="32">
        <v>978</v>
      </c>
      <c r="E15" s="32">
        <v>163</v>
      </c>
      <c r="F15" s="32">
        <v>53</v>
      </c>
      <c r="G15" s="33">
        <v>709</v>
      </c>
    </row>
    <row r="16" spans="1:33" x14ac:dyDescent="0.25">
      <c r="A16" s="186" t="s">
        <v>79</v>
      </c>
      <c r="B16" s="188"/>
      <c r="C16" s="51">
        <v>1749</v>
      </c>
      <c r="D16" s="52">
        <v>802</v>
      </c>
      <c r="E16" s="53">
        <v>176</v>
      </c>
      <c r="F16" s="52">
        <v>79</v>
      </c>
      <c r="G16" s="54">
        <v>639</v>
      </c>
      <c r="U16" s="64"/>
      <c r="AG16" s="64"/>
    </row>
    <row r="17" spans="1:7" ht="16.5" thickBot="1" x14ac:dyDescent="0.3">
      <c r="A17" s="189" t="s">
        <v>14</v>
      </c>
      <c r="B17" s="190"/>
      <c r="C17" s="51">
        <v>1749</v>
      </c>
      <c r="D17" s="52">
        <v>802</v>
      </c>
      <c r="E17" s="53">
        <v>176</v>
      </c>
      <c r="F17" s="52">
        <v>79</v>
      </c>
      <c r="G17" s="54">
        <v>639</v>
      </c>
    </row>
    <row r="18" spans="1:7" ht="18.75" customHeight="1" x14ac:dyDescent="0.25">
      <c r="A18" s="155" t="s">
        <v>97</v>
      </c>
      <c r="B18" s="149"/>
      <c r="C18" s="34">
        <v>2659</v>
      </c>
      <c r="D18" s="34">
        <v>1240</v>
      </c>
      <c r="E18" s="34">
        <v>238</v>
      </c>
      <c r="F18" s="34">
        <v>72</v>
      </c>
      <c r="G18" s="35">
        <v>969</v>
      </c>
    </row>
    <row r="19" spans="1:7" x14ac:dyDescent="0.25">
      <c r="A19" s="153" t="s">
        <v>7</v>
      </c>
      <c r="B19" s="154"/>
      <c r="C19" s="32">
        <v>636</v>
      </c>
      <c r="D19" s="32">
        <v>321</v>
      </c>
      <c r="E19" s="32">
        <v>79</v>
      </c>
      <c r="F19" s="32">
        <v>28</v>
      </c>
      <c r="G19" s="33">
        <v>151</v>
      </c>
    </row>
    <row r="20" spans="1:7" ht="16.5" thickBot="1" x14ac:dyDescent="0.3">
      <c r="A20" s="184" t="s">
        <v>14</v>
      </c>
      <c r="B20" s="185"/>
      <c r="C20" s="148">
        <v>2023</v>
      </c>
      <c r="D20" s="148">
        <v>919</v>
      </c>
      <c r="E20" s="148">
        <v>159</v>
      </c>
      <c r="F20" s="32">
        <v>44</v>
      </c>
      <c r="G20" s="33">
        <v>818</v>
      </c>
    </row>
    <row r="21" spans="1:7" ht="19.5" customHeight="1" x14ac:dyDescent="0.25">
      <c r="A21" s="186" t="s">
        <v>87</v>
      </c>
      <c r="B21" s="187"/>
      <c r="C21" s="55">
        <v>3184</v>
      </c>
      <c r="D21" s="55">
        <v>1519</v>
      </c>
      <c r="E21" s="67">
        <v>363</v>
      </c>
      <c r="F21" s="34">
        <v>153</v>
      </c>
      <c r="G21" s="35">
        <v>961</v>
      </c>
    </row>
    <row r="22" spans="1:7" x14ac:dyDescent="0.25">
      <c r="A22" s="153" t="s">
        <v>7</v>
      </c>
      <c r="B22" s="154"/>
      <c r="C22" s="32">
        <v>1086</v>
      </c>
      <c r="D22" s="32">
        <v>499</v>
      </c>
      <c r="E22" s="32">
        <v>140</v>
      </c>
      <c r="F22" s="32">
        <v>69</v>
      </c>
      <c r="G22" s="33">
        <v>329</v>
      </c>
    </row>
    <row r="23" spans="1:7" ht="16.5" thickBot="1" x14ac:dyDescent="0.3">
      <c r="A23" s="153" t="s">
        <v>14</v>
      </c>
      <c r="B23" s="154"/>
      <c r="C23" s="30">
        <v>2098</v>
      </c>
      <c r="D23" s="31">
        <v>1020</v>
      </c>
      <c r="E23" s="32">
        <v>223</v>
      </c>
      <c r="F23" s="32">
        <v>84</v>
      </c>
      <c r="G23" s="33">
        <v>632</v>
      </c>
    </row>
    <row r="24" spans="1:7" x14ac:dyDescent="0.25">
      <c r="A24" s="155" t="s">
        <v>108</v>
      </c>
      <c r="B24" s="149"/>
      <c r="C24" s="34">
        <v>3253</v>
      </c>
      <c r="D24" s="34">
        <v>1573</v>
      </c>
      <c r="E24" s="34">
        <v>429</v>
      </c>
      <c r="F24" s="34">
        <v>167</v>
      </c>
      <c r="G24" s="35">
        <v>1257</v>
      </c>
    </row>
    <row r="25" spans="1:7" x14ac:dyDescent="0.25">
      <c r="A25" s="153" t="s">
        <v>7</v>
      </c>
      <c r="B25" s="154"/>
      <c r="C25" s="32">
        <v>741</v>
      </c>
      <c r="D25" s="32">
        <v>329</v>
      </c>
      <c r="E25" s="25">
        <v>113</v>
      </c>
      <c r="F25" s="32">
        <v>48</v>
      </c>
      <c r="G25" s="33">
        <v>272</v>
      </c>
    </row>
    <row r="26" spans="1:7" ht="16.5" thickBot="1" x14ac:dyDescent="0.3">
      <c r="A26" s="153" t="s">
        <v>14</v>
      </c>
      <c r="B26" s="154"/>
      <c r="C26" s="32">
        <v>2512</v>
      </c>
      <c r="D26" s="32">
        <v>1244</v>
      </c>
      <c r="E26" s="32">
        <v>316</v>
      </c>
      <c r="F26" s="32">
        <v>119</v>
      </c>
      <c r="G26" s="33">
        <v>985</v>
      </c>
    </row>
    <row r="27" spans="1:7" x14ac:dyDescent="0.25">
      <c r="A27" s="155" t="s">
        <v>121</v>
      </c>
      <c r="B27" s="149"/>
      <c r="C27" s="34">
        <v>9918</v>
      </c>
      <c r="D27" s="34">
        <v>4664</v>
      </c>
      <c r="E27" s="34">
        <v>945</v>
      </c>
      <c r="F27" s="34">
        <v>201</v>
      </c>
      <c r="G27" s="35">
        <v>2483</v>
      </c>
    </row>
    <row r="28" spans="1:7" x14ac:dyDescent="0.25">
      <c r="A28" s="153" t="s">
        <v>7</v>
      </c>
      <c r="B28" s="154"/>
      <c r="C28" s="32">
        <v>7437</v>
      </c>
      <c r="D28" s="32">
        <v>3448</v>
      </c>
      <c r="E28" s="32">
        <v>672</v>
      </c>
      <c r="F28" s="32">
        <v>97</v>
      </c>
      <c r="G28" s="33">
        <v>1987</v>
      </c>
    </row>
    <row r="29" spans="1:7" ht="16.5" thickBot="1" x14ac:dyDescent="0.3">
      <c r="A29" s="153" t="s">
        <v>14</v>
      </c>
      <c r="B29" s="154"/>
      <c r="C29" s="55">
        <v>2481</v>
      </c>
      <c r="D29" s="55">
        <v>1216</v>
      </c>
      <c r="E29" s="67">
        <v>273</v>
      </c>
      <c r="F29" s="32">
        <v>104</v>
      </c>
      <c r="G29" s="33">
        <v>496</v>
      </c>
    </row>
    <row r="30" spans="1:7" x14ac:dyDescent="0.25">
      <c r="A30" s="155" t="s">
        <v>139</v>
      </c>
      <c r="B30" s="149"/>
      <c r="C30" s="34">
        <v>1120</v>
      </c>
      <c r="D30" s="34">
        <v>627</v>
      </c>
      <c r="E30" s="34">
        <v>112</v>
      </c>
      <c r="F30" s="34">
        <v>8</v>
      </c>
      <c r="G30" s="35">
        <v>204</v>
      </c>
    </row>
    <row r="31" spans="1:7" ht="16.5" thickBot="1" x14ac:dyDescent="0.3">
      <c r="A31" s="153" t="s">
        <v>14</v>
      </c>
      <c r="B31" s="154"/>
      <c r="C31" s="32">
        <v>1120</v>
      </c>
      <c r="D31" s="32">
        <v>627</v>
      </c>
      <c r="E31" s="32">
        <v>112</v>
      </c>
      <c r="F31" s="25">
        <v>8</v>
      </c>
      <c r="G31" s="33">
        <v>204</v>
      </c>
    </row>
    <row r="32" spans="1:7" x14ac:dyDescent="0.25">
      <c r="A32" s="155" t="s">
        <v>146</v>
      </c>
      <c r="B32" s="149"/>
      <c r="C32" s="34">
        <v>1454</v>
      </c>
      <c r="D32" s="34">
        <v>835</v>
      </c>
      <c r="E32" s="34">
        <v>186</v>
      </c>
      <c r="F32" s="34">
        <v>103</v>
      </c>
      <c r="G32" s="35">
        <v>213</v>
      </c>
    </row>
    <row r="33" spans="1:7" x14ac:dyDescent="0.25">
      <c r="A33" s="153" t="s">
        <v>7</v>
      </c>
      <c r="B33" s="154"/>
      <c r="C33" s="32">
        <v>477</v>
      </c>
      <c r="D33" s="32">
        <v>257</v>
      </c>
      <c r="E33" s="32">
        <v>65</v>
      </c>
      <c r="F33" s="32">
        <v>37</v>
      </c>
      <c r="G33" s="33">
        <v>58</v>
      </c>
    </row>
    <row r="34" spans="1:7" ht="16.5" thickBot="1" x14ac:dyDescent="0.3">
      <c r="A34" s="153" t="s">
        <v>14</v>
      </c>
      <c r="B34" s="154"/>
      <c r="C34" s="32">
        <v>977</v>
      </c>
      <c r="D34" s="32">
        <v>578</v>
      </c>
      <c r="E34" s="32">
        <v>121</v>
      </c>
      <c r="F34" s="32">
        <v>66</v>
      </c>
      <c r="G34" s="33">
        <v>155</v>
      </c>
    </row>
    <row r="35" spans="1:7" x14ac:dyDescent="0.25">
      <c r="A35" s="155" t="s">
        <v>156</v>
      </c>
      <c r="B35" s="149"/>
      <c r="C35" s="34">
        <v>1848</v>
      </c>
      <c r="D35" s="34">
        <v>911</v>
      </c>
      <c r="E35" s="34">
        <v>215</v>
      </c>
      <c r="F35" s="34">
        <v>35</v>
      </c>
      <c r="G35" s="35">
        <v>552</v>
      </c>
    </row>
    <row r="36" spans="1:7" ht="16.5" thickBot="1" x14ac:dyDescent="0.3">
      <c r="A36" s="153" t="s">
        <v>14</v>
      </c>
      <c r="B36" s="154"/>
      <c r="C36" s="32">
        <v>1848</v>
      </c>
      <c r="D36" s="32">
        <v>911</v>
      </c>
      <c r="E36" s="32">
        <v>215</v>
      </c>
      <c r="F36" s="32">
        <v>35</v>
      </c>
      <c r="G36" s="33">
        <v>552</v>
      </c>
    </row>
    <row r="37" spans="1:7" x14ac:dyDescent="0.25">
      <c r="A37" s="155" t="s">
        <v>163</v>
      </c>
      <c r="B37" s="149"/>
      <c r="C37" s="34">
        <v>914</v>
      </c>
      <c r="D37" s="34">
        <v>477</v>
      </c>
      <c r="E37" s="34">
        <v>87</v>
      </c>
      <c r="F37" s="34">
        <v>20</v>
      </c>
      <c r="G37" s="35">
        <v>295</v>
      </c>
    </row>
    <row r="38" spans="1:7" ht="16.5" thickBot="1" x14ac:dyDescent="0.3">
      <c r="A38" s="153" t="s">
        <v>14</v>
      </c>
      <c r="B38" s="154"/>
      <c r="C38" s="32">
        <v>914</v>
      </c>
      <c r="D38" s="32">
        <v>477</v>
      </c>
      <c r="E38" s="32">
        <v>87</v>
      </c>
      <c r="F38" s="32">
        <v>20</v>
      </c>
      <c r="G38" s="33">
        <v>295</v>
      </c>
    </row>
    <row r="39" spans="1:7" x14ac:dyDescent="0.25">
      <c r="A39" s="155" t="s">
        <v>171</v>
      </c>
      <c r="B39" s="149"/>
      <c r="C39" s="34">
        <v>2030</v>
      </c>
      <c r="D39" s="34">
        <v>1026</v>
      </c>
      <c r="E39" s="34">
        <v>226</v>
      </c>
      <c r="F39" s="34">
        <v>20</v>
      </c>
      <c r="G39" s="35">
        <v>387</v>
      </c>
    </row>
    <row r="40" spans="1:7" x14ac:dyDescent="0.25">
      <c r="A40" s="153" t="s">
        <v>7</v>
      </c>
      <c r="B40" s="154"/>
      <c r="C40" s="32">
        <v>931</v>
      </c>
      <c r="D40" s="32">
        <v>478</v>
      </c>
      <c r="E40" s="32">
        <v>111</v>
      </c>
      <c r="F40" s="32">
        <v>7</v>
      </c>
      <c r="G40" s="33">
        <v>162</v>
      </c>
    </row>
    <row r="41" spans="1:7" ht="16.5" thickBot="1" x14ac:dyDescent="0.3">
      <c r="A41" s="153" t="s">
        <v>14</v>
      </c>
      <c r="B41" s="154"/>
      <c r="C41" s="32">
        <v>1099</v>
      </c>
      <c r="D41" s="32">
        <v>548</v>
      </c>
      <c r="E41" s="148">
        <v>115</v>
      </c>
      <c r="F41" s="32">
        <v>13</v>
      </c>
      <c r="G41" s="33">
        <v>225</v>
      </c>
    </row>
    <row r="42" spans="1:7" x14ac:dyDescent="0.25">
      <c r="A42" s="155" t="s">
        <v>182</v>
      </c>
      <c r="B42" s="149"/>
      <c r="C42" s="34">
        <v>1431</v>
      </c>
      <c r="D42" s="34">
        <v>700</v>
      </c>
      <c r="E42" s="25">
        <v>191</v>
      </c>
      <c r="F42" s="34">
        <v>30</v>
      </c>
      <c r="G42" s="35">
        <v>448</v>
      </c>
    </row>
    <row r="43" spans="1:7" x14ac:dyDescent="0.25">
      <c r="A43" s="153" t="s">
        <v>7</v>
      </c>
      <c r="B43" s="154"/>
      <c r="C43" s="32">
        <v>430</v>
      </c>
      <c r="D43" s="85">
        <v>212</v>
      </c>
      <c r="E43" s="37">
        <v>71</v>
      </c>
      <c r="F43" s="50">
        <v>13</v>
      </c>
      <c r="G43" s="33">
        <v>123</v>
      </c>
    </row>
    <row r="44" spans="1:7" ht="15.75" customHeight="1" thickBot="1" x14ac:dyDescent="0.3">
      <c r="A44" s="153" t="s">
        <v>14</v>
      </c>
      <c r="B44" s="154"/>
      <c r="C44" s="32">
        <v>1001</v>
      </c>
      <c r="D44" s="85">
        <v>488</v>
      </c>
      <c r="E44" s="87">
        <v>120</v>
      </c>
      <c r="F44" s="50">
        <v>17</v>
      </c>
      <c r="G44" s="33">
        <v>325</v>
      </c>
    </row>
    <row r="45" spans="1:7" x14ac:dyDescent="0.25">
      <c r="A45" s="155" t="s">
        <v>189</v>
      </c>
      <c r="B45" s="149"/>
      <c r="C45" s="34">
        <v>1044</v>
      </c>
      <c r="D45" s="34">
        <v>524</v>
      </c>
      <c r="E45" s="34">
        <v>98</v>
      </c>
      <c r="F45" s="34">
        <v>25</v>
      </c>
      <c r="G45" s="35">
        <v>276</v>
      </c>
    </row>
    <row r="46" spans="1:7" x14ac:dyDescent="0.25">
      <c r="A46" s="153" t="s">
        <v>7</v>
      </c>
      <c r="B46" s="154"/>
      <c r="C46" s="32">
        <v>296</v>
      </c>
      <c r="D46" s="32">
        <v>138</v>
      </c>
      <c r="E46" s="32">
        <v>24</v>
      </c>
      <c r="F46" s="32">
        <v>11</v>
      </c>
      <c r="G46" s="33">
        <v>74</v>
      </c>
    </row>
    <row r="47" spans="1:7" ht="16.5" thickBot="1" x14ac:dyDescent="0.3">
      <c r="A47" s="153" t="s">
        <v>14</v>
      </c>
      <c r="B47" s="154"/>
      <c r="C47" s="32">
        <v>748</v>
      </c>
      <c r="D47" s="32">
        <v>386</v>
      </c>
      <c r="E47" s="32">
        <v>74</v>
      </c>
      <c r="F47" s="81">
        <v>14</v>
      </c>
      <c r="G47" s="33">
        <v>202</v>
      </c>
    </row>
    <row r="48" spans="1:7" x14ac:dyDescent="0.25">
      <c r="A48" s="155" t="s">
        <v>196</v>
      </c>
      <c r="B48" s="149"/>
      <c r="C48" s="34">
        <v>1672</v>
      </c>
      <c r="D48" s="34">
        <v>801</v>
      </c>
      <c r="E48" s="34">
        <v>238</v>
      </c>
      <c r="F48" s="34">
        <v>106</v>
      </c>
      <c r="G48" s="35">
        <v>484</v>
      </c>
    </row>
    <row r="49" spans="1:21" x14ac:dyDescent="0.25">
      <c r="A49" s="153" t="s">
        <v>7</v>
      </c>
      <c r="B49" s="154"/>
      <c r="C49" s="32">
        <v>815</v>
      </c>
      <c r="D49" s="32">
        <v>370</v>
      </c>
      <c r="E49" s="32">
        <v>113</v>
      </c>
      <c r="F49" s="32">
        <v>57</v>
      </c>
      <c r="G49" s="33">
        <v>239</v>
      </c>
    </row>
    <row r="50" spans="1:21" ht="16.5" thickBot="1" x14ac:dyDescent="0.3">
      <c r="A50" s="153" t="s">
        <v>14</v>
      </c>
      <c r="B50" s="154"/>
      <c r="C50" s="32">
        <v>857</v>
      </c>
      <c r="D50" s="32">
        <v>431</v>
      </c>
      <c r="E50" s="32">
        <v>125</v>
      </c>
      <c r="F50" s="50">
        <v>49</v>
      </c>
      <c r="G50" s="33">
        <v>245</v>
      </c>
      <c r="U50" s="137"/>
    </row>
    <row r="51" spans="1:21" x14ac:dyDescent="0.25">
      <c r="A51" s="155" t="s">
        <v>202</v>
      </c>
      <c r="B51" s="149"/>
      <c r="C51" s="34">
        <v>2170</v>
      </c>
      <c r="D51" s="34">
        <v>1088</v>
      </c>
      <c r="E51" s="34">
        <v>254</v>
      </c>
      <c r="F51" s="34">
        <v>76</v>
      </c>
      <c r="G51" s="35">
        <v>639</v>
      </c>
      <c r="U51" s="137"/>
    </row>
    <row r="52" spans="1:21" x14ac:dyDescent="0.25">
      <c r="A52" s="153" t="s">
        <v>7</v>
      </c>
      <c r="B52" s="154"/>
      <c r="C52" s="32">
        <v>436</v>
      </c>
      <c r="D52" s="32">
        <v>215</v>
      </c>
      <c r="E52" s="32">
        <v>58</v>
      </c>
      <c r="F52" s="32">
        <v>20</v>
      </c>
      <c r="G52" s="33">
        <v>96</v>
      </c>
      <c r="T52" s="137"/>
      <c r="U52" s="137"/>
    </row>
    <row r="53" spans="1:21" ht="16.5" thickBot="1" x14ac:dyDescent="0.3">
      <c r="A53" s="153" t="s">
        <v>14</v>
      </c>
      <c r="B53" s="154"/>
      <c r="C53" s="32">
        <v>1734</v>
      </c>
      <c r="D53" s="32">
        <v>873</v>
      </c>
      <c r="E53" s="32">
        <v>196</v>
      </c>
      <c r="F53" s="32">
        <v>56</v>
      </c>
      <c r="G53" s="33">
        <v>543</v>
      </c>
      <c r="T53" s="64"/>
      <c r="U53" s="64"/>
    </row>
    <row r="54" spans="1:21" x14ac:dyDescent="0.25">
      <c r="A54" s="155" t="s">
        <v>215</v>
      </c>
      <c r="B54" s="149"/>
      <c r="C54" s="34">
        <v>1600</v>
      </c>
      <c r="D54" s="34">
        <v>817</v>
      </c>
      <c r="E54" s="34">
        <v>190</v>
      </c>
      <c r="F54" s="34">
        <v>54</v>
      </c>
      <c r="G54" s="35">
        <v>610</v>
      </c>
    </row>
    <row r="55" spans="1:21" x14ac:dyDescent="0.25">
      <c r="A55" s="153" t="s">
        <v>7</v>
      </c>
      <c r="B55" s="154"/>
      <c r="C55" s="32">
        <v>512</v>
      </c>
      <c r="D55" s="32">
        <v>259</v>
      </c>
      <c r="E55" s="32">
        <v>54</v>
      </c>
      <c r="F55" s="32">
        <v>18</v>
      </c>
      <c r="G55" s="33">
        <v>191</v>
      </c>
      <c r="T55" s="64"/>
    </row>
    <row r="56" spans="1:21" ht="16.5" thickBot="1" x14ac:dyDescent="0.3">
      <c r="A56" s="153" t="s">
        <v>14</v>
      </c>
      <c r="B56" s="154"/>
      <c r="C56" s="67">
        <v>1088</v>
      </c>
      <c r="D56" s="67">
        <v>558</v>
      </c>
      <c r="E56" s="67">
        <v>136</v>
      </c>
      <c r="F56" s="32">
        <v>36</v>
      </c>
      <c r="G56" s="33">
        <v>419</v>
      </c>
    </row>
    <row r="57" spans="1:21" x14ac:dyDescent="0.25">
      <c r="A57" s="155" t="s">
        <v>223</v>
      </c>
      <c r="B57" s="149"/>
      <c r="C57" s="45">
        <v>4832</v>
      </c>
      <c r="D57" s="34">
        <v>2372</v>
      </c>
      <c r="E57" s="34">
        <v>586</v>
      </c>
      <c r="F57" s="34">
        <v>152</v>
      </c>
      <c r="G57" s="35">
        <v>1450</v>
      </c>
    </row>
    <row r="58" spans="1:21" x14ac:dyDescent="0.25">
      <c r="A58" s="153" t="s">
        <v>7</v>
      </c>
      <c r="B58" s="154"/>
      <c r="C58" s="50">
        <v>1921</v>
      </c>
      <c r="D58" s="32">
        <v>895</v>
      </c>
      <c r="E58" s="32">
        <v>241</v>
      </c>
      <c r="F58" s="32">
        <v>60</v>
      </c>
      <c r="G58" s="33">
        <v>582</v>
      </c>
    </row>
    <row r="59" spans="1:21" ht="16.5" thickBot="1" x14ac:dyDescent="0.3">
      <c r="A59" s="184" t="s">
        <v>14</v>
      </c>
      <c r="B59" s="185"/>
      <c r="C59" s="50">
        <v>2911</v>
      </c>
      <c r="D59" s="32">
        <v>1477</v>
      </c>
      <c r="E59" s="32">
        <v>345</v>
      </c>
      <c r="F59" s="32">
        <v>92</v>
      </c>
      <c r="G59" s="33">
        <v>868</v>
      </c>
    </row>
    <row r="60" spans="1:21" x14ac:dyDescent="0.25">
      <c r="A60" s="191" t="s">
        <v>237</v>
      </c>
      <c r="B60" s="192"/>
      <c r="C60" s="142">
        <f>C5+C8+C11+C14+C19+C22+C25+C28+C33+C40+C43+C46+C49+C52+C55+C58</f>
        <v>21122</v>
      </c>
      <c r="D60" s="142">
        <f>D5+D8+D11+D14+D19+D22+D25+D28+D33+D40+D43+D46+D49+D52+D55+D58</f>
        <v>10099</v>
      </c>
      <c r="E60" s="142">
        <f>E5+E8+E11+E14+E19+E22+E25+E28+E33+E40+E43+E46+E49+E52+E55+E58</f>
        <v>2484</v>
      </c>
      <c r="F60" s="142">
        <f>F5+F8+F11+F14+F19+F22+F25+F28+F33+F40+F43+F46+F49+F52+F55+F58</f>
        <v>710</v>
      </c>
      <c r="G60" s="145">
        <f>G5+G8+G11+G14+G19+G22+G25+G28+G33+G40+G43+G46+G49+G52+G55+G58</f>
        <v>5434</v>
      </c>
    </row>
    <row r="61" spans="1:21" x14ac:dyDescent="0.25">
      <c r="A61" s="153" t="s">
        <v>238</v>
      </c>
      <c r="B61" s="154"/>
      <c r="C61" s="143">
        <f>C6+C9+C12+C15+C17+C20+C23+C26+C29+C31+C34+C36+C38+C41+C44+C47+C50+C53+C56+C59</f>
        <v>33114</v>
      </c>
      <c r="D61" s="143">
        <f>D6+D9+D12+D15+D17+D20+D23+D26+D29+D31+D34+D36+D38+D41+D44+D47+D50+D53+D56+D59</f>
        <v>16660</v>
      </c>
      <c r="E61" s="143">
        <f>E6+E9+E12+E15+E17+E20+E23+E26+E29+E31+E34+E36+E38+E41+E44+E47+E50+E53+E56+E59</f>
        <v>3719</v>
      </c>
      <c r="F61" s="143">
        <f>F6+F9+F12+F15+F17+F20+F23+F26+F29+F31+F34+F36+F38+F41+F44+F47+F50+F53+F56+F59</f>
        <v>1085</v>
      </c>
      <c r="G61" s="146">
        <f>G6+G9+G12+G15+G17+G20+G23+G26+G29+G31+G34+G36+G38+G41+G44+G47+G50+G53+G56+G59</f>
        <v>9748</v>
      </c>
    </row>
    <row r="62" spans="1:21" ht="18" customHeight="1" thickBot="1" x14ac:dyDescent="0.3">
      <c r="A62" s="184" t="s">
        <v>239</v>
      </c>
      <c r="B62" s="185"/>
      <c r="C62" s="144">
        <f>C60+C61</f>
        <v>54236</v>
      </c>
      <c r="D62" s="144">
        <f>D60+D61</f>
        <v>26759</v>
      </c>
      <c r="E62" s="144">
        <f>E60+E61</f>
        <v>6203</v>
      </c>
      <c r="F62" s="144">
        <f>F60+F61</f>
        <v>1795</v>
      </c>
      <c r="G62" s="147">
        <f>G4+G7+G10+G13+G16+G18+G21+G24+G27+G30+G32+G35+G37+G39+G42+G45+G48+G51+G54+G57</f>
        <v>15182</v>
      </c>
    </row>
  </sheetData>
  <mergeCells count="65">
    <mergeCell ref="A61:B61"/>
    <mergeCell ref="A62:B62"/>
    <mergeCell ref="A55:B5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47:B47"/>
    <mergeCell ref="A48:B48"/>
    <mergeCell ref="A49:B49"/>
    <mergeCell ref="A50:B50"/>
    <mergeCell ref="A43:B43"/>
    <mergeCell ref="A44:B44"/>
    <mergeCell ref="A45:B45"/>
    <mergeCell ref="A46:B46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7:B27"/>
    <mergeCell ref="A28:B28"/>
    <mergeCell ref="A29:B29"/>
    <mergeCell ref="A30:B30"/>
    <mergeCell ref="A23:B23"/>
    <mergeCell ref="A24:B24"/>
    <mergeCell ref="A25:B25"/>
    <mergeCell ref="A26:B26"/>
    <mergeCell ref="A19:B19"/>
    <mergeCell ref="A20:B20"/>
    <mergeCell ref="A21:B21"/>
    <mergeCell ref="A22:B22"/>
    <mergeCell ref="A15:B15"/>
    <mergeCell ref="A16:B16"/>
    <mergeCell ref="A17:B17"/>
    <mergeCell ref="A18:B18"/>
    <mergeCell ref="A11:B11"/>
    <mergeCell ref="A12:B12"/>
    <mergeCell ref="A13:B13"/>
    <mergeCell ref="A14:B14"/>
    <mergeCell ref="A7:B7"/>
    <mergeCell ref="A8:B8"/>
    <mergeCell ref="A9:B9"/>
    <mergeCell ref="A10:B10"/>
    <mergeCell ref="F2:F3"/>
    <mergeCell ref="G2:G3"/>
    <mergeCell ref="A6:B6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C8" activeCellId="1" sqref="C4:G5 C8:G8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10" ht="16.5" thickBot="1" x14ac:dyDescent="0.3">
      <c r="A1" s="25" t="s">
        <v>246</v>
      </c>
    </row>
    <row r="2" spans="1:10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241</v>
      </c>
      <c r="J2" s="64"/>
    </row>
    <row r="3" spans="1:10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10" x14ac:dyDescent="0.25">
      <c r="A4" s="155" t="s">
        <v>57</v>
      </c>
      <c r="B4" s="149"/>
      <c r="C4" s="34">
        <v>3889</v>
      </c>
      <c r="D4" s="34">
        <v>2124</v>
      </c>
      <c r="E4" s="34">
        <v>547</v>
      </c>
      <c r="F4" s="34">
        <v>171</v>
      </c>
      <c r="G4" s="35">
        <v>739</v>
      </c>
    </row>
    <row r="5" spans="1:10" x14ac:dyDescent="0.25">
      <c r="A5" s="153" t="s">
        <v>7</v>
      </c>
      <c r="B5" s="154"/>
      <c r="C5" s="32">
        <v>1774</v>
      </c>
      <c r="D5" s="32">
        <v>944</v>
      </c>
      <c r="E5" s="32">
        <v>245</v>
      </c>
      <c r="F5" s="32">
        <v>86</v>
      </c>
      <c r="G5" s="33">
        <v>304</v>
      </c>
    </row>
    <row r="6" spans="1:10" x14ac:dyDescent="0.25">
      <c r="A6" s="9">
        <v>1</v>
      </c>
      <c r="B6" s="2" t="s">
        <v>58</v>
      </c>
      <c r="C6" s="1">
        <v>1649</v>
      </c>
      <c r="D6" s="1">
        <v>865</v>
      </c>
      <c r="E6" s="11">
        <v>228</v>
      </c>
      <c r="F6" s="11">
        <v>82</v>
      </c>
      <c r="G6" s="12">
        <v>273</v>
      </c>
    </row>
    <row r="7" spans="1:10" ht="15.75" customHeight="1" x14ac:dyDescent="0.25">
      <c r="A7" s="9">
        <v>2</v>
      </c>
      <c r="B7" s="2" t="s">
        <v>59</v>
      </c>
      <c r="C7" s="11">
        <v>125</v>
      </c>
      <c r="D7" s="11">
        <v>79</v>
      </c>
      <c r="E7" s="11">
        <v>17</v>
      </c>
      <c r="F7" s="11">
        <v>4</v>
      </c>
      <c r="G7" s="12">
        <v>31</v>
      </c>
    </row>
    <row r="8" spans="1:10" x14ac:dyDescent="0.25">
      <c r="A8" s="167" t="s">
        <v>14</v>
      </c>
      <c r="B8" s="168"/>
      <c r="C8" s="32">
        <v>2115</v>
      </c>
      <c r="D8" s="32">
        <v>1180</v>
      </c>
      <c r="E8" s="32">
        <v>302</v>
      </c>
      <c r="F8" s="32">
        <v>85</v>
      </c>
      <c r="G8" s="33">
        <v>435</v>
      </c>
    </row>
    <row r="9" spans="1:10" x14ac:dyDescent="0.25">
      <c r="A9" s="9">
        <v>3</v>
      </c>
      <c r="B9" s="2" t="s">
        <v>60</v>
      </c>
      <c r="C9" s="11">
        <v>62</v>
      </c>
      <c r="D9" s="11">
        <v>35</v>
      </c>
      <c r="E9" s="11">
        <v>8</v>
      </c>
      <c r="F9" s="11">
        <v>4</v>
      </c>
      <c r="G9" s="12">
        <v>16</v>
      </c>
    </row>
    <row r="10" spans="1:10" x14ac:dyDescent="0.25">
      <c r="A10" s="9">
        <v>4</v>
      </c>
      <c r="B10" s="2" t="s">
        <v>58</v>
      </c>
      <c r="C10" s="11">
        <v>395</v>
      </c>
      <c r="D10" s="11">
        <v>210</v>
      </c>
      <c r="E10" s="11">
        <v>61</v>
      </c>
      <c r="F10" s="11">
        <v>20</v>
      </c>
      <c r="G10" s="12">
        <v>71</v>
      </c>
    </row>
    <row r="11" spans="1:10" x14ac:dyDescent="0.25">
      <c r="A11" s="9">
        <v>5</v>
      </c>
      <c r="B11" s="2" t="s">
        <v>61</v>
      </c>
      <c r="C11" s="11">
        <v>205</v>
      </c>
      <c r="D11" s="11">
        <v>123</v>
      </c>
      <c r="E11" s="11">
        <v>29</v>
      </c>
      <c r="F11" s="11">
        <v>8</v>
      </c>
      <c r="G11" s="12">
        <v>34</v>
      </c>
    </row>
    <row r="12" spans="1:10" x14ac:dyDescent="0.25">
      <c r="A12" s="9">
        <v>6</v>
      </c>
      <c r="B12" s="2" t="s">
        <v>62</v>
      </c>
      <c r="C12" s="11">
        <v>71</v>
      </c>
      <c r="D12" s="11">
        <v>34</v>
      </c>
      <c r="E12" s="11">
        <v>2</v>
      </c>
      <c r="F12" s="11">
        <v>1</v>
      </c>
      <c r="G12" s="12">
        <v>23</v>
      </c>
    </row>
    <row r="13" spans="1:10" x14ac:dyDescent="0.25">
      <c r="A13" s="9">
        <v>7</v>
      </c>
      <c r="B13" s="2" t="s">
        <v>63</v>
      </c>
      <c r="C13" s="11">
        <v>121</v>
      </c>
      <c r="D13" s="11">
        <v>66</v>
      </c>
      <c r="E13" s="11">
        <v>17</v>
      </c>
      <c r="F13" s="11">
        <v>5</v>
      </c>
      <c r="G13" s="12">
        <v>28</v>
      </c>
    </row>
    <row r="14" spans="1:10" x14ac:dyDescent="0.25">
      <c r="A14" s="9">
        <v>8</v>
      </c>
      <c r="B14" s="2" t="s">
        <v>64</v>
      </c>
      <c r="C14" s="11">
        <v>105</v>
      </c>
      <c r="D14" s="11">
        <v>66</v>
      </c>
      <c r="E14" s="11">
        <v>8</v>
      </c>
      <c r="F14" s="11">
        <v>3</v>
      </c>
      <c r="G14" s="12">
        <v>18</v>
      </c>
    </row>
    <row r="15" spans="1:10" ht="15.75" customHeight="1" x14ac:dyDescent="0.25">
      <c r="A15" s="9">
        <v>9</v>
      </c>
      <c r="B15" s="2" t="s">
        <v>104</v>
      </c>
      <c r="C15" s="11">
        <v>255</v>
      </c>
      <c r="D15" s="11">
        <v>131</v>
      </c>
      <c r="E15" s="11">
        <v>39</v>
      </c>
      <c r="F15" s="11">
        <v>12</v>
      </c>
      <c r="G15" s="12">
        <v>60</v>
      </c>
    </row>
    <row r="16" spans="1:10" ht="15.75" customHeight="1" x14ac:dyDescent="0.25">
      <c r="A16" s="9">
        <v>10</v>
      </c>
      <c r="B16" s="2" t="s">
        <v>59</v>
      </c>
      <c r="C16" s="11">
        <v>161</v>
      </c>
      <c r="D16" s="11">
        <v>91</v>
      </c>
      <c r="E16" s="11">
        <v>25</v>
      </c>
      <c r="F16" s="11">
        <v>5</v>
      </c>
      <c r="G16" s="12">
        <v>36</v>
      </c>
    </row>
    <row r="17" spans="1:7" x14ac:dyDescent="0.25">
      <c r="A17" s="9">
        <v>11</v>
      </c>
      <c r="B17" s="2" t="s">
        <v>65</v>
      </c>
      <c r="C17" s="11">
        <v>158</v>
      </c>
      <c r="D17" s="11">
        <v>83</v>
      </c>
      <c r="E17" s="11">
        <v>21</v>
      </c>
      <c r="F17" s="11">
        <v>7</v>
      </c>
      <c r="G17" s="12">
        <v>39</v>
      </c>
    </row>
    <row r="18" spans="1:7" x14ac:dyDescent="0.25">
      <c r="A18" s="9">
        <v>12</v>
      </c>
      <c r="B18" s="2" t="s">
        <v>66</v>
      </c>
      <c r="C18" s="11">
        <v>148</v>
      </c>
      <c r="D18" s="11">
        <v>84</v>
      </c>
      <c r="E18" s="11">
        <v>29</v>
      </c>
      <c r="F18" s="11">
        <v>8</v>
      </c>
      <c r="G18" s="12">
        <v>24</v>
      </c>
    </row>
    <row r="19" spans="1:7" x14ac:dyDescent="0.25">
      <c r="A19" s="9">
        <v>13</v>
      </c>
      <c r="B19" s="2" t="s">
        <v>67</v>
      </c>
      <c r="C19" s="11">
        <v>132</v>
      </c>
      <c r="D19" s="11">
        <v>77</v>
      </c>
      <c r="E19" s="11">
        <v>22</v>
      </c>
      <c r="F19" s="11">
        <v>3</v>
      </c>
      <c r="G19" s="12">
        <v>30</v>
      </c>
    </row>
    <row r="20" spans="1:7" x14ac:dyDescent="0.25">
      <c r="A20" s="9">
        <v>14</v>
      </c>
      <c r="B20" s="2" t="s">
        <v>68</v>
      </c>
      <c r="C20" s="11">
        <v>122</v>
      </c>
      <c r="D20" s="11">
        <v>69</v>
      </c>
      <c r="E20" s="11">
        <v>15</v>
      </c>
      <c r="F20" s="11">
        <v>5</v>
      </c>
      <c r="G20" s="12">
        <v>20</v>
      </c>
    </row>
    <row r="21" spans="1:7" x14ac:dyDescent="0.25">
      <c r="A21" s="9">
        <v>15</v>
      </c>
      <c r="B21" s="2" t="s">
        <v>69</v>
      </c>
      <c r="C21" s="11">
        <v>111</v>
      </c>
      <c r="D21" s="11">
        <v>64</v>
      </c>
      <c r="E21" s="11">
        <v>9</v>
      </c>
      <c r="F21" s="11">
        <v>1</v>
      </c>
      <c r="G21" s="12">
        <v>27</v>
      </c>
    </row>
    <row r="22" spans="1:7" ht="16.5" thickBot="1" x14ac:dyDescent="0.3">
      <c r="A22" s="16">
        <v>16</v>
      </c>
      <c r="B22" s="4" t="s">
        <v>70</v>
      </c>
      <c r="C22" s="17">
        <v>69</v>
      </c>
      <c r="D22" s="17">
        <v>47</v>
      </c>
      <c r="E22" s="17">
        <v>17</v>
      </c>
      <c r="F22" s="17">
        <v>3</v>
      </c>
      <c r="G22" s="14">
        <v>9</v>
      </c>
    </row>
  </sheetData>
  <mergeCells count="9">
    <mergeCell ref="A8:B8"/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zoomScaleNormal="100"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20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241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71</v>
      </c>
      <c r="B4" s="149"/>
      <c r="C4" s="45">
        <v>2615</v>
      </c>
      <c r="D4" s="34">
        <v>1296</v>
      </c>
      <c r="E4" s="34">
        <v>230</v>
      </c>
      <c r="F4" s="34">
        <v>92</v>
      </c>
      <c r="G4" s="35">
        <v>912</v>
      </c>
    </row>
    <row r="5" spans="1:7" x14ac:dyDescent="0.25">
      <c r="A5" s="153" t="s">
        <v>7</v>
      </c>
      <c r="B5" s="154"/>
      <c r="C5" s="46">
        <v>663</v>
      </c>
      <c r="D5" s="47">
        <v>318</v>
      </c>
      <c r="E5" s="48">
        <v>67</v>
      </c>
      <c r="F5" s="48">
        <v>39</v>
      </c>
      <c r="G5" s="49">
        <v>203</v>
      </c>
    </row>
    <row r="6" spans="1:7" x14ac:dyDescent="0.25">
      <c r="A6" s="9">
        <v>1</v>
      </c>
      <c r="B6" s="2" t="s">
        <v>72</v>
      </c>
      <c r="C6" s="11">
        <v>663</v>
      </c>
      <c r="D6" s="11">
        <v>318</v>
      </c>
      <c r="E6" s="11">
        <v>67</v>
      </c>
      <c r="F6" s="11">
        <v>39</v>
      </c>
      <c r="G6" s="12">
        <v>203</v>
      </c>
    </row>
    <row r="7" spans="1:7" x14ac:dyDescent="0.25">
      <c r="A7" s="153" t="s">
        <v>14</v>
      </c>
      <c r="B7" s="154"/>
      <c r="C7" s="50">
        <v>1952</v>
      </c>
      <c r="D7" s="32">
        <v>978</v>
      </c>
      <c r="E7" s="32">
        <v>163</v>
      </c>
      <c r="F7" s="32">
        <v>53</v>
      </c>
      <c r="G7" s="33">
        <v>709</v>
      </c>
    </row>
    <row r="8" spans="1:7" x14ac:dyDescent="0.25">
      <c r="A8" s="9">
        <v>2</v>
      </c>
      <c r="B8" s="2" t="s">
        <v>73</v>
      </c>
      <c r="C8" s="11">
        <v>233</v>
      </c>
      <c r="D8" s="11">
        <v>120</v>
      </c>
      <c r="E8" s="11">
        <v>15</v>
      </c>
      <c r="F8" s="11">
        <v>6</v>
      </c>
      <c r="G8" s="12">
        <v>79</v>
      </c>
    </row>
    <row r="9" spans="1:7" x14ac:dyDescent="0.25">
      <c r="A9" s="9">
        <v>3</v>
      </c>
      <c r="B9" s="2" t="s">
        <v>74</v>
      </c>
      <c r="C9" s="11">
        <v>307</v>
      </c>
      <c r="D9" s="11">
        <v>143</v>
      </c>
      <c r="E9" s="11">
        <v>22</v>
      </c>
      <c r="F9" s="11">
        <v>12</v>
      </c>
      <c r="G9" s="12">
        <v>119</v>
      </c>
    </row>
    <row r="10" spans="1:7" x14ac:dyDescent="0.25">
      <c r="A10" s="9">
        <v>4</v>
      </c>
      <c r="B10" s="2" t="s">
        <v>72</v>
      </c>
      <c r="C10" s="11">
        <v>432</v>
      </c>
      <c r="D10" s="11">
        <v>227</v>
      </c>
      <c r="E10" s="11">
        <v>40</v>
      </c>
      <c r="F10" s="11">
        <v>8</v>
      </c>
      <c r="G10" s="12">
        <v>155</v>
      </c>
    </row>
    <row r="11" spans="1:7" x14ac:dyDescent="0.25">
      <c r="A11" s="9">
        <v>5</v>
      </c>
      <c r="B11" s="2" t="s">
        <v>75</v>
      </c>
      <c r="C11" s="11">
        <v>237</v>
      </c>
      <c r="D11" s="11">
        <v>118</v>
      </c>
      <c r="E11" s="11">
        <v>28</v>
      </c>
      <c r="F11" s="11">
        <v>5</v>
      </c>
      <c r="G11" s="12">
        <v>74</v>
      </c>
    </row>
    <row r="12" spans="1:7" x14ac:dyDescent="0.25">
      <c r="A12" s="9">
        <v>6</v>
      </c>
      <c r="B12" s="2" t="s">
        <v>76</v>
      </c>
      <c r="C12" s="11">
        <v>192</v>
      </c>
      <c r="D12" s="11">
        <v>100</v>
      </c>
      <c r="E12" s="11">
        <v>16</v>
      </c>
      <c r="F12" s="11">
        <v>12</v>
      </c>
      <c r="G12" s="12">
        <v>74</v>
      </c>
    </row>
    <row r="13" spans="1:7" x14ac:dyDescent="0.25">
      <c r="A13" s="9">
        <v>7</v>
      </c>
      <c r="B13" s="2" t="s">
        <v>77</v>
      </c>
      <c r="C13" s="11">
        <v>196</v>
      </c>
      <c r="D13" s="11">
        <v>84</v>
      </c>
      <c r="E13" s="11">
        <v>8</v>
      </c>
      <c r="F13" s="11">
        <v>2</v>
      </c>
      <c r="G13" s="12">
        <v>74</v>
      </c>
    </row>
    <row r="14" spans="1:7" ht="16.5" thickBot="1" x14ac:dyDescent="0.3">
      <c r="A14" s="16">
        <v>8</v>
      </c>
      <c r="B14" s="4" t="s">
        <v>78</v>
      </c>
      <c r="C14" s="17">
        <v>355</v>
      </c>
      <c r="D14" s="17">
        <v>186</v>
      </c>
      <c r="E14" s="17">
        <v>34</v>
      </c>
      <c r="F14" s="17">
        <v>8</v>
      </c>
      <c r="G14" s="14">
        <v>134</v>
      </c>
    </row>
    <row r="16" spans="1:7" x14ac:dyDescent="0.25">
      <c r="C16" s="128"/>
      <c r="D16" s="128"/>
      <c r="E16" s="129"/>
      <c r="F16" s="129"/>
      <c r="G16" s="129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C4" sqref="C4:G5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241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79</v>
      </c>
      <c r="B4" s="149"/>
      <c r="C4" s="51">
        <v>1749</v>
      </c>
      <c r="D4" s="52">
        <v>802</v>
      </c>
      <c r="E4" s="53">
        <v>176</v>
      </c>
      <c r="F4" s="52">
        <v>79</v>
      </c>
      <c r="G4" s="54">
        <v>639</v>
      </c>
    </row>
    <row r="5" spans="1:7" x14ac:dyDescent="0.25">
      <c r="A5" s="153" t="s">
        <v>14</v>
      </c>
      <c r="B5" s="154"/>
      <c r="C5" s="51">
        <v>1749</v>
      </c>
      <c r="D5" s="52">
        <v>802</v>
      </c>
      <c r="E5" s="53">
        <v>176</v>
      </c>
      <c r="F5" s="52">
        <v>79</v>
      </c>
      <c r="G5" s="54">
        <v>639</v>
      </c>
    </row>
    <row r="6" spans="1:7" x14ac:dyDescent="0.25">
      <c r="A6" s="9">
        <v>1</v>
      </c>
      <c r="B6" s="2" t="s">
        <v>80</v>
      </c>
      <c r="C6" s="11">
        <v>101</v>
      </c>
      <c r="D6" s="11">
        <v>45</v>
      </c>
      <c r="E6" s="11">
        <v>8</v>
      </c>
      <c r="F6" s="11">
        <v>2</v>
      </c>
      <c r="G6" s="12">
        <v>47</v>
      </c>
    </row>
    <row r="7" spans="1:7" x14ac:dyDescent="0.25">
      <c r="A7" s="9">
        <v>2</v>
      </c>
      <c r="B7" s="2" t="s">
        <v>81</v>
      </c>
      <c r="C7" s="11">
        <v>63</v>
      </c>
      <c r="D7" s="11">
        <v>29</v>
      </c>
      <c r="E7" s="11">
        <v>3</v>
      </c>
      <c r="F7" s="11">
        <v>0</v>
      </c>
      <c r="G7" s="12">
        <v>23</v>
      </c>
    </row>
    <row r="8" spans="1:7" x14ac:dyDescent="0.25">
      <c r="A8" s="9">
        <v>3</v>
      </c>
      <c r="B8" s="2" t="s">
        <v>82</v>
      </c>
      <c r="C8" s="11">
        <v>256</v>
      </c>
      <c r="D8" s="11">
        <v>94</v>
      </c>
      <c r="E8" s="11">
        <v>24</v>
      </c>
      <c r="F8" s="11">
        <v>10</v>
      </c>
      <c r="G8" s="12">
        <v>106</v>
      </c>
    </row>
    <row r="9" spans="1:7" x14ac:dyDescent="0.25">
      <c r="A9" s="9">
        <v>4</v>
      </c>
      <c r="B9" s="2" t="s">
        <v>83</v>
      </c>
      <c r="C9" s="11">
        <v>179</v>
      </c>
      <c r="D9" s="11">
        <v>76</v>
      </c>
      <c r="E9" s="11">
        <v>22</v>
      </c>
      <c r="F9" s="11">
        <v>9</v>
      </c>
      <c r="G9" s="12">
        <v>44</v>
      </c>
    </row>
    <row r="10" spans="1:7" x14ac:dyDescent="0.25">
      <c r="A10" s="9">
        <v>5</v>
      </c>
      <c r="B10" s="2" t="s">
        <v>84</v>
      </c>
      <c r="C10" s="125">
        <v>701</v>
      </c>
      <c r="D10" s="125">
        <v>333</v>
      </c>
      <c r="E10" s="126">
        <v>77</v>
      </c>
      <c r="F10" s="126">
        <v>41</v>
      </c>
      <c r="G10" s="127">
        <v>233</v>
      </c>
    </row>
    <row r="11" spans="1:7" x14ac:dyDescent="0.25">
      <c r="A11" s="9">
        <v>6</v>
      </c>
      <c r="B11" s="2" t="s">
        <v>85</v>
      </c>
      <c r="C11" s="11">
        <v>259</v>
      </c>
      <c r="D11" s="11">
        <v>129</v>
      </c>
      <c r="E11" s="11">
        <v>26</v>
      </c>
      <c r="F11" s="11">
        <v>9</v>
      </c>
      <c r="G11" s="12">
        <v>104</v>
      </c>
    </row>
    <row r="12" spans="1:7" ht="16.5" thickBot="1" x14ac:dyDescent="0.3">
      <c r="A12" s="16">
        <v>7</v>
      </c>
      <c r="B12" s="4" t="s">
        <v>86</v>
      </c>
      <c r="C12" s="17">
        <v>190</v>
      </c>
      <c r="D12" s="17">
        <v>96</v>
      </c>
      <c r="E12" s="17">
        <v>16</v>
      </c>
      <c r="F12" s="17">
        <v>8</v>
      </c>
      <c r="G12" s="14">
        <v>82</v>
      </c>
    </row>
    <row r="13" spans="1:7" x14ac:dyDescent="0.25">
      <c r="C13" s="83"/>
      <c r="D13" s="83"/>
      <c r="E13" s="94"/>
      <c r="F13" s="94"/>
      <c r="G13" s="94"/>
    </row>
  </sheetData>
  <mergeCells count="8">
    <mergeCell ref="F2:F3"/>
    <mergeCell ref="G2:G3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97</v>
      </c>
      <c r="B4" s="169"/>
      <c r="C4" s="34">
        <v>2659</v>
      </c>
      <c r="D4" s="34">
        <v>1240</v>
      </c>
      <c r="E4" s="34">
        <v>238</v>
      </c>
      <c r="F4" s="34">
        <v>72</v>
      </c>
      <c r="G4" s="35">
        <v>969</v>
      </c>
    </row>
    <row r="5" spans="1:7" x14ac:dyDescent="0.25">
      <c r="A5" s="153" t="s">
        <v>7</v>
      </c>
      <c r="B5" s="163"/>
      <c r="C5" s="32">
        <v>636</v>
      </c>
      <c r="D5" s="32">
        <v>321</v>
      </c>
      <c r="E5" s="32">
        <v>79</v>
      </c>
      <c r="F5" s="32">
        <v>28</v>
      </c>
      <c r="G5" s="33">
        <v>151</v>
      </c>
    </row>
    <row r="6" spans="1:7" x14ac:dyDescent="0.25">
      <c r="A6" s="9" t="s">
        <v>8</v>
      </c>
      <c r="B6" s="10" t="s">
        <v>98</v>
      </c>
      <c r="C6" s="11">
        <v>636</v>
      </c>
      <c r="D6" s="11">
        <v>321</v>
      </c>
      <c r="E6" s="11">
        <v>79</v>
      </c>
      <c r="F6" s="11">
        <v>28</v>
      </c>
      <c r="G6" s="12">
        <v>151</v>
      </c>
    </row>
    <row r="7" spans="1:7" x14ac:dyDescent="0.25">
      <c r="A7" s="153" t="s">
        <v>14</v>
      </c>
      <c r="B7" s="163"/>
      <c r="C7" s="32">
        <v>2023</v>
      </c>
      <c r="D7" s="32">
        <v>919</v>
      </c>
      <c r="E7" s="32">
        <v>159</v>
      </c>
      <c r="F7" s="32">
        <v>44</v>
      </c>
      <c r="G7" s="33">
        <v>818</v>
      </c>
    </row>
    <row r="8" spans="1:7" x14ac:dyDescent="0.25">
      <c r="A8" s="9" t="s">
        <v>10</v>
      </c>
      <c r="B8" s="10" t="s">
        <v>99</v>
      </c>
      <c r="C8" s="11">
        <v>122</v>
      </c>
      <c r="D8" s="11">
        <v>45</v>
      </c>
      <c r="E8" s="11">
        <v>14</v>
      </c>
      <c r="F8" s="11">
        <v>0</v>
      </c>
      <c r="G8" s="12">
        <v>48</v>
      </c>
    </row>
    <row r="9" spans="1:7" x14ac:dyDescent="0.25">
      <c r="A9" s="9" t="s">
        <v>12</v>
      </c>
      <c r="B9" s="10" t="s">
        <v>100</v>
      </c>
      <c r="C9" s="11">
        <v>104</v>
      </c>
      <c r="D9" s="11">
        <v>58</v>
      </c>
      <c r="E9" s="11">
        <v>8</v>
      </c>
      <c r="F9" s="11">
        <v>4</v>
      </c>
      <c r="G9" s="12">
        <v>48</v>
      </c>
    </row>
    <row r="10" spans="1:7" x14ac:dyDescent="0.25">
      <c r="A10" s="9" t="s">
        <v>15</v>
      </c>
      <c r="B10" s="10" t="s">
        <v>101</v>
      </c>
      <c r="C10" s="11">
        <v>532</v>
      </c>
      <c r="D10" s="11">
        <v>224</v>
      </c>
      <c r="E10" s="11">
        <v>40</v>
      </c>
      <c r="F10" s="11">
        <v>4</v>
      </c>
      <c r="G10" s="12">
        <v>222</v>
      </c>
    </row>
    <row r="11" spans="1:7" x14ac:dyDescent="0.25">
      <c r="A11" s="9" t="s">
        <v>16</v>
      </c>
      <c r="B11" s="10" t="s">
        <v>98</v>
      </c>
      <c r="C11" s="11">
        <v>349</v>
      </c>
      <c r="D11" s="11">
        <v>170</v>
      </c>
      <c r="E11" s="11">
        <v>26</v>
      </c>
      <c r="F11" s="11">
        <v>13</v>
      </c>
      <c r="G11" s="12">
        <v>121</v>
      </c>
    </row>
    <row r="12" spans="1:7" x14ac:dyDescent="0.25">
      <c r="A12" s="9" t="s">
        <v>18</v>
      </c>
      <c r="B12" s="10" t="s">
        <v>102</v>
      </c>
      <c r="C12" s="11">
        <v>196</v>
      </c>
      <c r="D12" s="11">
        <v>85</v>
      </c>
      <c r="E12" s="11">
        <v>14</v>
      </c>
      <c r="F12" s="11">
        <v>3</v>
      </c>
      <c r="G12" s="12">
        <v>86</v>
      </c>
    </row>
    <row r="13" spans="1:7" x14ac:dyDescent="0.25">
      <c r="A13" s="9" t="s">
        <v>20</v>
      </c>
      <c r="B13" s="10" t="s">
        <v>103</v>
      </c>
      <c r="C13" s="11">
        <v>160</v>
      </c>
      <c r="D13" s="11">
        <v>73</v>
      </c>
      <c r="E13" s="11">
        <v>15</v>
      </c>
      <c r="F13" s="11">
        <v>2</v>
      </c>
      <c r="G13" s="12">
        <v>61</v>
      </c>
    </row>
    <row r="14" spans="1:7" ht="15.75" customHeight="1" x14ac:dyDescent="0.25">
      <c r="A14" s="9" t="s">
        <v>22</v>
      </c>
      <c r="B14" s="10" t="s">
        <v>105</v>
      </c>
      <c r="C14" s="11">
        <v>154</v>
      </c>
      <c r="D14" s="11">
        <v>71</v>
      </c>
      <c r="E14" s="11">
        <v>10</v>
      </c>
      <c r="F14" s="11">
        <v>4</v>
      </c>
      <c r="G14" s="12">
        <v>71</v>
      </c>
    </row>
    <row r="15" spans="1:7" x14ac:dyDescent="0.25">
      <c r="A15" s="9" t="s">
        <v>24</v>
      </c>
      <c r="B15" s="10" t="s">
        <v>106</v>
      </c>
      <c r="C15" s="11">
        <v>208</v>
      </c>
      <c r="D15" s="11">
        <v>96</v>
      </c>
      <c r="E15" s="11">
        <v>13</v>
      </c>
      <c r="F15" s="11">
        <v>10</v>
      </c>
      <c r="G15" s="12">
        <v>92</v>
      </c>
    </row>
    <row r="16" spans="1:7" ht="16.5" thickBot="1" x14ac:dyDescent="0.3">
      <c r="A16" s="16" t="s">
        <v>26</v>
      </c>
      <c r="B16" s="18" t="s">
        <v>107</v>
      </c>
      <c r="C16" s="17">
        <v>198</v>
      </c>
      <c r="D16" s="17">
        <v>97</v>
      </c>
      <c r="E16" s="17">
        <v>19</v>
      </c>
      <c r="F16" s="17">
        <v>4</v>
      </c>
      <c r="G16" s="14">
        <v>69</v>
      </c>
    </row>
    <row r="18" spans="3:7" x14ac:dyDescent="0.25">
      <c r="C18" s="84"/>
      <c r="D18" s="84"/>
      <c r="E18" s="84"/>
      <c r="F18" s="84"/>
      <c r="G18" s="8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87</v>
      </c>
      <c r="B4" s="149"/>
      <c r="C4" s="55">
        <v>3184</v>
      </c>
      <c r="D4" s="55">
        <v>1519</v>
      </c>
      <c r="E4" s="34">
        <v>363</v>
      </c>
      <c r="F4" s="34">
        <v>153</v>
      </c>
      <c r="G4" s="35">
        <v>961</v>
      </c>
    </row>
    <row r="5" spans="1:7" x14ac:dyDescent="0.25">
      <c r="A5" s="153" t="s">
        <v>7</v>
      </c>
      <c r="B5" s="154"/>
      <c r="C5" s="32">
        <v>1086</v>
      </c>
      <c r="D5" s="32">
        <v>499</v>
      </c>
      <c r="E5" s="32">
        <v>140</v>
      </c>
      <c r="F5" s="32">
        <v>69</v>
      </c>
      <c r="G5" s="33">
        <v>329</v>
      </c>
    </row>
    <row r="6" spans="1:7" x14ac:dyDescent="0.25">
      <c r="A6" s="9" t="s">
        <v>8</v>
      </c>
      <c r="B6" s="2" t="s">
        <v>88</v>
      </c>
      <c r="C6" s="44">
        <v>1086</v>
      </c>
      <c r="D6" s="106">
        <v>499</v>
      </c>
      <c r="E6" s="106">
        <v>140</v>
      </c>
      <c r="F6" s="106">
        <v>69</v>
      </c>
      <c r="G6" s="124">
        <v>329</v>
      </c>
    </row>
    <row r="7" spans="1:7" x14ac:dyDescent="0.25">
      <c r="A7" s="153" t="s">
        <v>14</v>
      </c>
      <c r="B7" s="154"/>
      <c r="C7" s="30">
        <v>2098</v>
      </c>
      <c r="D7" s="31">
        <v>1020</v>
      </c>
      <c r="E7" s="32">
        <v>223</v>
      </c>
      <c r="F7" s="32">
        <v>84</v>
      </c>
      <c r="G7" s="33">
        <v>632</v>
      </c>
    </row>
    <row r="8" spans="1:7" x14ac:dyDescent="0.25">
      <c r="A8" s="9" t="s">
        <v>10</v>
      </c>
      <c r="B8" s="2" t="s">
        <v>89</v>
      </c>
      <c r="C8" s="11">
        <v>335</v>
      </c>
      <c r="D8" s="11">
        <v>170</v>
      </c>
      <c r="E8" s="11">
        <v>31</v>
      </c>
      <c r="F8" s="11">
        <v>8</v>
      </c>
      <c r="G8" s="12">
        <v>119</v>
      </c>
    </row>
    <row r="9" spans="1:7" x14ac:dyDescent="0.25">
      <c r="A9" s="9" t="s">
        <v>12</v>
      </c>
      <c r="B9" s="2" t="s">
        <v>90</v>
      </c>
      <c r="C9" s="11">
        <v>213</v>
      </c>
      <c r="D9" s="11">
        <v>93</v>
      </c>
      <c r="E9" s="11">
        <v>22</v>
      </c>
      <c r="F9" s="11">
        <v>12</v>
      </c>
      <c r="G9" s="12">
        <v>62</v>
      </c>
    </row>
    <row r="10" spans="1:7" x14ac:dyDescent="0.25">
      <c r="A10" s="9" t="s">
        <v>15</v>
      </c>
      <c r="B10" s="2" t="s">
        <v>91</v>
      </c>
      <c r="C10" s="11">
        <v>268</v>
      </c>
      <c r="D10" s="11">
        <v>138</v>
      </c>
      <c r="E10" s="11">
        <v>27</v>
      </c>
      <c r="F10" s="11">
        <v>7</v>
      </c>
      <c r="G10" s="12">
        <v>77</v>
      </c>
    </row>
    <row r="11" spans="1:7" x14ac:dyDescent="0.25">
      <c r="A11" s="9" t="s">
        <v>16</v>
      </c>
      <c r="B11" s="2" t="s">
        <v>88</v>
      </c>
      <c r="C11" s="11">
        <v>334</v>
      </c>
      <c r="D11" s="11">
        <v>171</v>
      </c>
      <c r="E11" s="11">
        <v>45</v>
      </c>
      <c r="F11" s="11">
        <v>18</v>
      </c>
      <c r="G11" s="12">
        <v>92</v>
      </c>
    </row>
    <row r="12" spans="1:7" x14ac:dyDescent="0.25">
      <c r="A12" s="9" t="s">
        <v>18</v>
      </c>
      <c r="B12" s="2" t="s">
        <v>92</v>
      </c>
      <c r="C12" s="11">
        <v>165</v>
      </c>
      <c r="D12" s="11">
        <v>78</v>
      </c>
      <c r="E12" s="11">
        <v>16</v>
      </c>
      <c r="F12" s="11">
        <v>9</v>
      </c>
      <c r="G12" s="12">
        <v>49</v>
      </c>
    </row>
    <row r="13" spans="1:7" x14ac:dyDescent="0.25">
      <c r="A13" s="9" t="s">
        <v>20</v>
      </c>
      <c r="B13" s="2" t="s">
        <v>93</v>
      </c>
      <c r="C13" s="11">
        <v>196</v>
      </c>
      <c r="D13" s="11">
        <v>96</v>
      </c>
      <c r="E13" s="11">
        <v>14</v>
      </c>
      <c r="F13" s="11">
        <v>5</v>
      </c>
      <c r="G13" s="13">
        <v>72</v>
      </c>
    </row>
    <row r="14" spans="1:7" x14ac:dyDescent="0.25">
      <c r="A14" s="9" t="s">
        <v>22</v>
      </c>
      <c r="B14" s="2" t="s">
        <v>94</v>
      </c>
      <c r="C14" s="11">
        <v>286</v>
      </c>
      <c r="D14" s="11">
        <v>132</v>
      </c>
      <c r="E14" s="11">
        <v>39</v>
      </c>
      <c r="F14" s="11">
        <v>17</v>
      </c>
      <c r="G14" s="12">
        <v>56</v>
      </c>
    </row>
    <row r="15" spans="1:7" ht="15.75" customHeight="1" x14ac:dyDescent="0.25">
      <c r="A15" s="9" t="s">
        <v>24</v>
      </c>
      <c r="B15" s="2" t="s">
        <v>95</v>
      </c>
      <c r="C15" s="11">
        <v>135</v>
      </c>
      <c r="D15" s="11">
        <v>69</v>
      </c>
      <c r="E15" s="11">
        <v>13</v>
      </c>
      <c r="F15" s="11">
        <v>7</v>
      </c>
      <c r="G15" s="12">
        <v>50</v>
      </c>
    </row>
    <row r="16" spans="1:7" ht="16.5" thickBot="1" x14ac:dyDescent="0.3">
      <c r="A16" s="16" t="s">
        <v>26</v>
      </c>
      <c r="B16" s="4" t="s">
        <v>96</v>
      </c>
      <c r="C16" s="11">
        <v>166</v>
      </c>
      <c r="D16" s="11">
        <v>73</v>
      </c>
      <c r="E16" s="11">
        <v>16</v>
      </c>
      <c r="F16" s="11">
        <v>1</v>
      </c>
      <c r="G16" s="14">
        <v>55</v>
      </c>
    </row>
    <row r="17" spans="3:7" x14ac:dyDescent="0.25">
      <c r="C17" s="83"/>
      <c r="D17" s="83"/>
      <c r="E17" s="83"/>
      <c r="F17" s="83"/>
      <c r="G17" s="83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7" ht="16.5" thickBot="1" x14ac:dyDescent="0.3">
      <c r="A1" s="25" t="s">
        <v>246</v>
      </c>
    </row>
    <row r="2" spans="1:7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7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7" x14ac:dyDescent="0.25">
      <c r="A4" s="155" t="s">
        <v>108</v>
      </c>
      <c r="B4" s="149"/>
      <c r="C4" s="34">
        <v>3253</v>
      </c>
      <c r="D4" s="34">
        <v>1573</v>
      </c>
      <c r="E4" s="34">
        <v>429</v>
      </c>
      <c r="F4" s="34">
        <v>167</v>
      </c>
      <c r="G4" s="35">
        <v>1257</v>
      </c>
    </row>
    <row r="5" spans="1:7" x14ac:dyDescent="0.25">
      <c r="A5" s="153" t="s">
        <v>7</v>
      </c>
      <c r="B5" s="154"/>
      <c r="C5" s="32">
        <v>741</v>
      </c>
      <c r="D5" s="32">
        <v>329</v>
      </c>
      <c r="E5" s="25">
        <v>113</v>
      </c>
      <c r="F5" s="32">
        <v>48</v>
      </c>
      <c r="G5" s="33">
        <v>272</v>
      </c>
    </row>
    <row r="6" spans="1:7" x14ac:dyDescent="0.25">
      <c r="A6" s="9" t="s">
        <v>8</v>
      </c>
      <c r="B6" s="2" t="s">
        <v>109</v>
      </c>
      <c r="C6" s="86">
        <v>741</v>
      </c>
      <c r="D6" s="86">
        <v>329</v>
      </c>
      <c r="E6" s="86">
        <v>113</v>
      </c>
      <c r="F6" s="115">
        <v>48</v>
      </c>
      <c r="G6" s="58">
        <v>272</v>
      </c>
    </row>
    <row r="7" spans="1:7" x14ac:dyDescent="0.25">
      <c r="A7" s="153" t="s">
        <v>14</v>
      </c>
      <c r="B7" s="154"/>
      <c r="C7" s="32">
        <v>2512</v>
      </c>
      <c r="D7" s="32">
        <v>1244</v>
      </c>
      <c r="E7" s="32">
        <v>316</v>
      </c>
      <c r="F7" s="32">
        <v>119</v>
      </c>
      <c r="G7" s="33">
        <v>985</v>
      </c>
    </row>
    <row r="8" spans="1:7" x14ac:dyDescent="0.25">
      <c r="A8" s="9" t="s">
        <v>10</v>
      </c>
      <c r="B8" s="2" t="s">
        <v>110</v>
      </c>
      <c r="C8" s="86">
        <v>94</v>
      </c>
      <c r="D8" s="86">
        <v>40</v>
      </c>
      <c r="E8" s="86">
        <v>9</v>
      </c>
      <c r="F8" s="11">
        <v>2</v>
      </c>
      <c r="G8" s="116">
        <v>46</v>
      </c>
    </row>
    <row r="9" spans="1:7" x14ac:dyDescent="0.25">
      <c r="A9" s="9" t="s">
        <v>12</v>
      </c>
      <c r="B9" s="2" t="s">
        <v>111</v>
      </c>
      <c r="C9" s="86">
        <v>254</v>
      </c>
      <c r="D9" s="86">
        <v>127</v>
      </c>
      <c r="E9" s="86">
        <v>15</v>
      </c>
      <c r="F9" s="86">
        <v>10</v>
      </c>
      <c r="G9" s="117">
        <v>125</v>
      </c>
    </row>
    <row r="10" spans="1:7" x14ac:dyDescent="0.25">
      <c r="A10" s="9" t="s">
        <v>15</v>
      </c>
      <c r="B10" s="2" t="s">
        <v>112</v>
      </c>
      <c r="C10" s="86">
        <v>125</v>
      </c>
      <c r="D10" s="86">
        <v>70</v>
      </c>
      <c r="E10" s="86">
        <v>4</v>
      </c>
      <c r="F10" s="86">
        <v>3</v>
      </c>
      <c r="G10" s="118">
        <v>56</v>
      </c>
    </row>
    <row r="11" spans="1:7" x14ac:dyDescent="0.25">
      <c r="A11" s="9" t="s">
        <v>16</v>
      </c>
      <c r="B11" s="2" t="s">
        <v>113</v>
      </c>
      <c r="C11" s="86">
        <v>256</v>
      </c>
      <c r="D11" s="86">
        <v>144</v>
      </c>
      <c r="E11" s="86">
        <v>45</v>
      </c>
      <c r="F11" s="86">
        <v>14</v>
      </c>
      <c r="G11" s="118">
        <v>74</v>
      </c>
    </row>
    <row r="12" spans="1:7" x14ac:dyDescent="0.25">
      <c r="A12" s="9" t="s">
        <v>18</v>
      </c>
      <c r="B12" s="2" t="s">
        <v>114</v>
      </c>
      <c r="C12" s="86">
        <v>303</v>
      </c>
      <c r="D12" s="86">
        <v>157</v>
      </c>
      <c r="E12" s="86">
        <v>31</v>
      </c>
      <c r="F12" s="86">
        <v>13</v>
      </c>
      <c r="G12" s="118">
        <v>144</v>
      </c>
    </row>
    <row r="13" spans="1:7" x14ac:dyDescent="0.25">
      <c r="A13" s="9" t="s">
        <v>20</v>
      </c>
      <c r="B13" s="2" t="s">
        <v>109</v>
      </c>
      <c r="C13" s="86">
        <v>389</v>
      </c>
      <c r="D13" s="86">
        <v>172</v>
      </c>
      <c r="E13" s="86">
        <v>62</v>
      </c>
      <c r="F13" s="86">
        <v>25</v>
      </c>
      <c r="G13" s="118">
        <v>136</v>
      </c>
    </row>
    <row r="14" spans="1:7" x14ac:dyDescent="0.25">
      <c r="A14" s="9" t="s">
        <v>22</v>
      </c>
      <c r="B14" s="2" t="s">
        <v>115</v>
      </c>
      <c r="C14" s="86">
        <v>223</v>
      </c>
      <c r="D14" s="86">
        <v>109</v>
      </c>
      <c r="E14" s="86">
        <v>30</v>
      </c>
      <c r="F14" s="86">
        <v>10</v>
      </c>
      <c r="G14" s="118">
        <v>86</v>
      </c>
    </row>
    <row r="15" spans="1:7" ht="15.75" customHeight="1" x14ac:dyDescent="0.25">
      <c r="A15" s="9" t="s">
        <v>24</v>
      </c>
      <c r="B15" s="2" t="s">
        <v>116</v>
      </c>
      <c r="C15" s="86">
        <v>263</v>
      </c>
      <c r="D15" s="86">
        <v>127</v>
      </c>
      <c r="E15" s="86">
        <v>52</v>
      </c>
      <c r="F15" s="86">
        <v>18</v>
      </c>
      <c r="G15" s="117">
        <v>86</v>
      </c>
    </row>
    <row r="16" spans="1:7" x14ac:dyDescent="0.25">
      <c r="A16" s="9" t="s">
        <v>26</v>
      </c>
      <c r="B16" s="2" t="s">
        <v>117</v>
      </c>
      <c r="C16" s="86">
        <v>141</v>
      </c>
      <c r="D16" s="86">
        <v>70</v>
      </c>
      <c r="E16" s="86">
        <v>14</v>
      </c>
      <c r="F16" s="86">
        <v>3</v>
      </c>
      <c r="G16" s="117">
        <v>54</v>
      </c>
    </row>
    <row r="17" spans="1:8" x14ac:dyDescent="0.25">
      <c r="A17" s="9" t="s">
        <v>28</v>
      </c>
      <c r="B17" s="2" t="s">
        <v>118</v>
      </c>
      <c r="C17" s="86">
        <v>161</v>
      </c>
      <c r="D17" s="86">
        <v>76</v>
      </c>
      <c r="E17" s="86">
        <v>16</v>
      </c>
      <c r="F17" s="86">
        <v>9</v>
      </c>
      <c r="G17" s="117">
        <v>65</v>
      </c>
    </row>
    <row r="18" spans="1:8" x14ac:dyDescent="0.25">
      <c r="A18" s="9" t="s">
        <v>29</v>
      </c>
      <c r="B18" s="2" t="s">
        <v>119</v>
      </c>
      <c r="C18" s="86">
        <v>199</v>
      </c>
      <c r="D18" s="86">
        <v>97</v>
      </c>
      <c r="E18" s="86">
        <v>29</v>
      </c>
      <c r="F18" s="86">
        <v>10</v>
      </c>
      <c r="G18" s="119">
        <v>66</v>
      </c>
      <c r="H18" s="131"/>
    </row>
    <row r="19" spans="1:8" ht="16.5" thickBot="1" x14ac:dyDescent="0.3">
      <c r="A19" s="16" t="s">
        <v>31</v>
      </c>
      <c r="B19" s="4" t="s">
        <v>120</v>
      </c>
      <c r="C19" s="120">
        <v>104</v>
      </c>
      <c r="D19" s="121">
        <v>55</v>
      </c>
      <c r="E19" s="122">
        <v>9</v>
      </c>
      <c r="F19" s="123">
        <v>2</v>
      </c>
      <c r="G19" s="80">
        <v>47</v>
      </c>
    </row>
    <row r="20" spans="1:8" x14ac:dyDescent="0.25">
      <c r="D20" s="64"/>
      <c r="G20" s="6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topLeftCell="A2" workbookViewId="0">
      <selection activeCell="C7" activeCellId="1" sqref="C4:G5 C7:G7"/>
    </sheetView>
  </sheetViews>
  <sheetFormatPr defaultColWidth="8.7109375" defaultRowHeight="15.75" x14ac:dyDescent="0.25"/>
  <cols>
    <col min="1" max="1" width="9.140625" style="27" customWidth="1"/>
    <col min="2" max="2" width="18.7109375" style="27" customWidth="1"/>
    <col min="3" max="4" width="9.5703125" style="27" customWidth="1"/>
    <col min="5" max="5" width="18.7109375" style="27" customWidth="1"/>
    <col min="6" max="6" width="12.140625" style="27" customWidth="1"/>
    <col min="7" max="7" width="13.5703125" style="27" customWidth="1"/>
    <col min="8" max="16384" width="8.7109375" style="27"/>
  </cols>
  <sheetData>
    <row r="1" spans="1:8" ht="16.5" thickBot="1" x14ac:dyDescent="0.3">
      <c r="A1" s="25" t="s">
        <v>246</v>
      </c>
    </row>
    <row r="2" spans="1:8" ht="48.75" customHeight="1" x14ac:dyDescent="0.25">
      <c r="A2" s="156" t="s">
        <v>0</v>
      </c>
      <c r="B2" s="158" t="s">
        <v>1</v>
      </c>
      <c r="C2" s="149" t="s">
        <v>242</v>
      </c>
      <c r="D2" s="149"/>
      <c r="E2" s="149" t="s">
        <v>2</v>
      </c>
      <c r="F2" s="149" t="s">
        <v>240</v>
      </c>
      <c r="G2" s="151" t="s">
        <v>3</v>
      </c>
    </row>
    <row r="3" spans="1:8" ht="16.5" thickBot="1" x14ac:dyDescent="0.3">
      <c r="A3" s="157"/>
      <c r="B3" s="150"/>
      <c r="C3" s="26" t="s">
        <v>4</v>
      </c>
      <c r="D3" s="26" t="s">
        <v>5</v>
      </c>
      <c r="E3" s="150"/>
      <c r="F3" s="150"/>
      <c r="G3" s="152"/>
    </row>
    <row r="4" spans="1:8" x14ac:dyDescent="0.25">
      <c r="A4" s="155" t="s">
        <v>121</v>
      </c>
      <c r="B4" s="149"/>
      <c r="C4" s="34">
        <v>9918</v>
      </c>
      <c r="D4" s="34">
        <v>4664</v>
      </c>
      <c r="E4" s="34">
        <v>945</v>
      </c>
      <c r="F4" s="34">
        <v>201</v>
      </c>
      <c r="G4" s="35">
        <v>2483</v>
      </c>
    </row>
    <row r="5" spans="1:8" x14ac:dyDescent="0.25">
      <c r="A5" s="153" t="s">
        <v>7</v>
      </c>
      <c r="B5" s="154"/>
      <c r="C5" s="52">
        <v>7437</v>
      </c>
      <c r="D5" s="52">
        <v>3448</v>
      </c>
      <c r="E5" s="52">
        <v>672</v>
      </c>
      <c r="F5" s="32">
        <v>97</v>
      </c>
      <c r="G5" s="33">
        <v>1987</v>
      </c>
    </row>
    <row r="6" spans="1:8" x14ac:dyDescent="0.25">
      <c r="A6" s="9" t="s">
        <v>8</v>
      </c>
      <c r="B6" s="10" t="s">
        <v>122</v>
      </c>
      <c r="C6" s="1">
        <v>7437</v>
      </c>
      <c r="D6" s="1">
        <v>3448</v>
      </c>
      <c r="E6" s="93">
        <v>672</v>
      </c>
      <c r="F6" s="93">
        <v>97</v>
      </c>
      <c r="G6" s="112">
        <v>1987</v>
      </c>
    </row>
    <row r="7" spans="1:8" x14ac:dyDescent="0.25">
      <c r="A7" s="153" t="s">
        <v>14</v>
      </c>
      <c r="B7" s="154"/>
      <c r="C7" s="55">
        <v>2481</v>
      </c>
      <c r="D7" s="55">
        <v>1216</v>
      </c>
      <c r="E7" s="67">
        <v>273</v>
      </c>
      <c r="F7" s="32">
        <v>104</v>
      </c>
      <c r="G7" s="33">
        <v>496</v>
      </c>
      <c r="H7" s="64"/>
    </row>
    <row r="8" spans="1:8" x14ac:dyDescent="0.25">
      <c r="A8" s="9" t="s">
        <v>10</v>
      </c>
      <c r="B8" s="2" t="s">
        <v>123</v>
      </c>
      <c r="C8" s="93">
        <v>322</v>
      </c>
      <c r="D8" s="93">
        <v>146</v>
      </c>
      <c r="E8" s="93">
        <v>23</v>
      </c>
      <c r="F8" s="93">
        <v>6</v>
      </c>
      <c r="G8" s="12">
        <v>76</v>
      </c>
    </row>
    <row r="9" spans="1:8" x14ac:dyDescent="0.25">
      <c r="A9" s="9" t="s">
        <v>12</v>
      </c>
      <c r="B9" s="2" t="s">
        <v>124</v>
      </c>
      <c r="C9" s="93">
        <v>73</v>
      </c>
      <c r="D9" s="93">
        <v>35</v>
      </c>
      <c r="E9" s="93">
        <v>6</v>
      </c>
      <c r="F9" s="93">
        <v>1</v>
      </c>
      <c r="G9" s="12">
        <v>18</v>
      </c>
    </row>
    <row r="10" spans="1:8" x14ac:dyDescent="0.25">
      <c r="A10" s="9" t="s">
        <v>15</v>
      </c>
      <c r="B10" s="2" t="s">
        <v>125</v>
      </c>
      <c r="C10" s="93">
        <v>225</v>
      </c>
      <c r="D10" s="93">
        <v>113</v>
      </c>
      <c r="E10" s="93">
        <v>23</v>
      </c>
      <c r="F10" s="93">
        <v>5</v>
      </c>
      <c r="G10" s="12">
        <v>60</v>
      </c>
    </row>
    <row r="11" spans="1:8" x14ac:dyDescent="0.25">
      <c r="A11" s="9" t="s">
        <v>16</v>
      </c>
      <c r="B11" s="2" t="s">
        <v>126</v>
      </c>
      <c r="C11" s="93">
        <v>85</v>
      </c>
      <c r="D11" s="93">
        <v>43</v>
      </c>
      <c r="E11" s="93">
        <v>10</v>
      </c>
      <c r="F11" s="93">
        <v>4</v>
      </c>
      <c r="G11" s="12">
        <v>16</v>
      </c>
    </row>
    <row r="12" spans="1:8" x14ac:dyDescent="0.25">
      <c r="A12" s="9" t="s">
        <v>18</v>
      </c>
      <c r="B12" s="2" t="s">
        <v>127</v>
      </c>
      <c r="C12" s="93">
        <v>146</v>
      </c>
      <c r="D12" s="93">
        <v>76</v>
      </c>
      <c r="E12" s="93">
        <v>20</v>
      </c>
      <c r="F12" s="93">
        <v>7</v>
      </c>
      <c r="G12" s="12">
        <v>17</v>
      </c>
    </row>
    <row r="13" spans="1:8" x14ac:dyDescent="0.25">
      <c r="A13" s="9" t="s">
        <v>20</v>
      </c>
      <c r="B13" s="2" t="s">
        <v>128</v>
      </c>
      <c r="C13" s="93">
        <v>142</v>
      </c>
      <c r="D13" s="93">
        <v>65</v>
      </c>
      <c r="E13" s="93">
        <v>21</v>
      </c>
      <c r="F13" s="93">
        <v>9</v>
      </c>
      <c r="G13" s="12">
        <v>26</v>
      </c>
    </row>
    <row r="14" spans="1:8" x14ac:dyDescent="0.25">
      <c r="A14" s="9" t="s">
        <v>22</v>
      </c>
      <c r="B14" s="2" t="s">
        <v>129</v>
      </c>
      <c r="C14" s="93">
        <v>143</v>
      </c>
      <c r="D14" s="93">
        <v>74</v>
      </c>
      <c r="E14" s="93">
        <v>20</v>
      </c>
      <c r="F14" s="93">
        <v>9</v>
      </c>
      <c r="G14" s="12">
        <v>17</v>
      </c>
    </row>
    <row r="15" spans="1:8" ht="15.75" customHeight="1" x14ac:dyDescent="0.25">
      <c r="A15" s="9" t="s">
        <v>24</v>
      </c>
      <c r="B15" s="2" t="s">
        <v>130</v>
      </c>
      <c r="C15" s="93">
        <v>168</v>
      </c>
      <c r="D15" s="93">
        <v>76</v>
      </c>
      <c r="E15" s="93">
        <v>29</v>
      </c>
      <c r="F15" s="93">
        <v>9</v>
      </c>
      <c r="G15" s="12">
        <v>22</v>
      </c>
    </row>
    <row r="16" spans="1:8" x14ac:dyDescent="0.25">
      <c r="A16" s="9" t="s">
        <v>26</v>
      </c>
      <c r="B16" s="2" t="s">
        <v>131</v>
      </c>
      <c r="C16" s="93">
        <v>92</v>
      </c>
      <c r="D16" s="93">
        <v>45</v>
      </c>
      <c r="E16" s="93">
        <v>11</v>
      </c>
      <c r="F16" s="93">
        <v>4</v>
      </c>
      <c r="G16" s="12">
        <v>24</v>
      </c>
    </row>
    <row r="17" spans="1:7" x14ac:dyDescent="0.25">
      <c r="A17" s="9" t="s">
        <v>28</v>
      </c>
      <c r="B17" s="2" t="s">
        <v>132</v>
      </c>
      <c r="C17" s="93">
        <v>271</v>
      </c>
      <c r="D17" s="93">
        <v>125</v>
      </c>
      <c r="E17" s="93">
        <v>23</v>
      </c>
      <c r="F17" s="93">
        <v>9</v>
      </c>
      <c r="G17" s="12">
        <v>60</v>
      </c>
    </row>
    <row r="18" spans="1:7" x14ac:dyDescent="0.25">
      <c r="A18" s="9" t="s">
        <v>29</v>
      </c>
      <c r="B18" s="2" t="s">
        <v>133</v>
      </c>
      <c r="C18" s="93">
        <v>251</v>
      </c>
      <c r="D18" s="93">
        <v>133</v>
      </c>
      <c r="E18" s="93">
        <v>37</v>
      </c>
      <c r="F18" s="93">
        <v>17</v>
      </c>
      <c r="G18" s="12">
        <v>22</v>
      </c>
    </row>
    <row r="19" spans="1:7" x14ac:dyDescent="0.25">
      <c r="A19" s="9" t="s">
        <v>31</v>
      </c>
      <c r="B19" s="2" t="s">
        <v>134</v>
      </c>
      <c r="C19" s="93">
        <v>155</v>
      </c>
      <c r="D19" s="93">
        <v>77</v>
      </c>
      <c r="E19" s="93">
        <v>17</v>
      </c>
      <c r="F19" s="93">
        <v>8</v>
      </c>
      <c r="G19" s="12">
        <v>41</v>
      </c>
    </row>
    <row r="20" spans="1:7" x14ac:dyDescent="0.25">
      <c r="A20" s="9" t="s">
        <v>33</v>
      </c>
      <c r="B20" s="2" t="s">
        <v>135</v>
      </c>
      <c r="C20" s="93">
        <v>126</v>
      </c>
      <c r="D20" s="93">
        <v>55</v>
      </c>
      <c r="E20" s="93">
        <v>5</v>
      </c>
      <c r="F20" s="93">
        <v>2</v>
      </c>
      <c r="G20" s="12">
        <v>32</v>
      </c>
    </row>
    <row r="21" spans="1:7" x14ac:dyDescent="0.25">
      <c r="A21" s="9" t="s">
        <v>35</v>
      </c>
      <c r="B21" s="2" t="s">
        <v>136</v>
      </c>
      <c r="C21" s="93">
        <v>153</v>
      </c>
      <c r="D21" s="93">
        <v>90</v>
      </c>
      <c r="E21" s="93">
        <v>19</v>
      </c>
      <c r="F21" s="93">
        <v>11</v>
      </c>
      <c r="G21" s="12">
        <v>21</v>
      </c>
    </row>
    <row r="22" spans="1:7" x14ac:dyDescent="0.25">
      <c r="A22" s="9" t="s">
        <v>37</v>
      </c>
      <c r="B22" s="2" t="s">
        <v>137</v>
      </c>
      <c r="C22" s="93">
        <v>77</v>
      </c>
      <c r="D22" s="93">
        <v>37</v>
      </c>
      <c r="E22" s="93">
        <v>7</v>
      </c>
      <c r="F22" s="93">
        <v>2</v>
      </c>
      <c r="G22" s="12">
        <v>30</v>
      </c>
    </row>
    <row r="23" spans="1:7" ht="16.5" thickBot="1" x14ac:dyDescent="0.3">
      <c r="A23" s="16" t="s">
        <v>39</v>
      </c>
      <c r="B23" s="4" t="s">
        <v>138</v>
      </c>
      <c r="C23" s="17">
        <v>52</v>
      </c>
      <c r="D23" s="113">
        <v>26</v>
      </c>
      <c r="E23" s="113">
        <v>2</v>
      </c>
      <c r="F23" s="113">
        <v>1</v>
      </c>
      <c r="G23" s="14">
        <v>14</v>
      </c>
    </row>
    <row r="24" spans="1:7" x14ac:dyDescent="0.25">
      <c r="G24" s="114"/>
    </row>
  </sheetData>
  <mergeCells count="9">
    <mergeCell ref="F2:F3"/>
    <mergeCell ref="G2:G3"/>
    <mergeCell ref="A7:B7"/>
    <mergeCell ref="A5:B5"/>
    <mergeCell ref="A4:B4"/>
    <mergeCell ref="C2:D2"/>
    <mergeCell ref="A2:A3"/>
    <mergeCell ref="B2:B3"/>
    <mergeCell ref="E2:E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5DC7F22421274EAB0046220830E146" ma:contentTypeVersion="9" ma:contentTypeDescription="Utwórz nowy dokument." ma:contentTypeScope="" ma:versionID="608efd61558c25f88e01af80cee34b37">
  <xsd:schema xmlns:xsd="http://www.w3.org/2001/XMLSchema" xmlns:xs="http://www.w3.org/2001/XMLSchema" xmlns:p="http://schemas.microsoft.com/office/2006/metadata/properties" xmlns:ns2="43372c9e-e8a3-4652-a448-614f175c0d76" xmlns:ns3="a03c0d14-5953-4841-be77-1562fa41b68c" targetNamespace="http://schemas.microsoft.com/office/2006/metadata/properties" ma:root="true" ma:fieldsID="3da9c4a7dd866cea262ca408257bef7f" ns2:_="" ns3:_="">
    <xsd:import namespace="43372c9e-e8a3-4652-a448-614f175c0d76"/>
    <xsd:import namespace="a03c0d14-5953-4841-be77-1562fa41b6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72c9e-e8a3-4652-a448-614f175c0d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c0d14-5953-4841-be77-1562fa41b68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99782-137A-4FEE-894D-A5F1F1C96756}">
  <ds:schemaRefs>
    <ds:schemaRef ds:uri="a03c0d14-5953-4841-be77-1562fa41b6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3372c9e-e8a3-4652-a448-614f175c0d7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A2FC60-B9F9-411A-A32B-AD2980125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6640E-F8A8-4B97-BD73-A25F698FD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372c9e-e8a3-4652-a448-614f175c0d76"/>
    <ds:schemaRef ds:uri="a03c0d14-5953-4841-be77-1562fa41b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Powiat bialski</vt:lpstr>
      <vt:lpstr>Powiat biłgorajski</vt:lpstr>
      <vt:lpstr>Powiat chełmski</vt:lpstr>
      <vt:lpstr>Powiat hrubieszowski</vt:lpstr>
      <vt:lpstr>Powiat janowski</vt:lpstr>
      <vt:lpstr>Powiat krasnostawski</vt:lpstr>
      <vt:lpstr>Powiat kraśnicki</vt:lpstr>
      <vt:lpstr>Powiat lubartowski</vt:lpstr>
      <vt:lpstr>Powiat lubelski</vt:lpstr>
      <vt:lpstr>Powiat łęczyński</vt:lpstr>
      <vt:lpstr>Powiat łukowski</vt:lpstr>
      <vt:lpstr>Powiat opolski</vt:lpstr>
      <vt:lpstr>Powiat parczewski</vt:lpstr>
      <vt:lpstr>Powiat puławski</vt:lpstr>
      <vt:lpstr>Powiat radzyński</vt:lpstr>
      <vt:lpstr>Powiat rycki</vt:lpstr>
      <vt:lpstr>Powiat świdnicki</vt:lpstr>
      <vt:lpstr>Powiat tomaszowski</vt:lpstr>
      <vt:lpstr>Powiat włodawski</vt:lpstr>
      <vt:lpstr>Powiat zamojski</vt:lpstr>
      <vt:lpstr>Razem</vt:lpstr>
    </vt:vector>
  </TitlesOfParts>
  <Company>PKO Bank Polski SA Biuro CIT w Lublinie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Statystyki gminne za IV kwartał 2021</dc:title>
  <dc:creator>Dariusz Golebiowski</dc:creator>
  <cp:lastModifiedBy>Beata Kędra</cp:lastModifiedBy>
  <cp:lastPrinted>2024-08-07T11:53:39Z</cp:lastPrinted>
  <dcterms:created xsi:type="dcterms:W3CDTF">2006-04-27T07:03:52Z</dcterms:created>
  <dcterms:modified xsi:type="dcterms:W3CDTF">2024-08-07T12:35:00Z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0x010100B35DC7F22421274EAB0046220830E146</vt:lpwstr>
  </property>
</Properties>
</file>